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4-25\Stredecni\"/>
    </mc:Choice>
  </mc:AlternateContent>
  <bookViews>
    <workbookView xWindow="-105" yWindow="-105" windowWidth="19425" windowHeight="10305"/>
  </bookViews>
  <sheets>
    <sheet name="výsledky" sheetId="1" r:id="rId1"/>
    <sheet name="dl 2024 - 25" sheetId="2" r:id="rId2"/>
    <sheet name="PavoukVF" sheetId="3" r:id="rId3"/>
    <sheet name="PavoukMF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2" l="1"/>
  <c r="T18" i="2" l="1"/>
  <c r="T17" i="2"/>
  <c r="T16" i="2"/>
  <c r="T15" i="2"/>
  <c r="T10" i="2"/>
  <c r="T9" i="2"/>
  <c r="S7" i="2"/>
  <c r="T7" i="2"/>
  <c r="T22" i="2"/>
  <c r="S5" i="2"/>
  <c r="S12" i="2"/>
  <c r="T20" i="2"/>
  <c r="S3" i="2"/>
  <c r="T19" i="2"/>
  <c r="S15" i="2"/>
  <c r="S16" i="2"/>
  <c r="T14" i="2"/>
  <c r="S14" i="2"/>
  <c r="T13" i="2"/>
  <c r="S10" i="2"/>
  <c r="T12" i="2"/>
  <c r="S9" i="2"/>
  <c r="T11" i="2"/>
  <c r="S4" i="2"/>
  <c r="S18" i="2"/>
  <c r="T6" i="2"/>
  <c r="S13" i="2"/>
  <c r="T5" i="2"/>
  <c r="S21" i="2"/>
  <c r="T4" i="2"/>
  <c r="S20" i="2"/>
  <c r="T3" i="2"/>
  <c r="S19" i="2"/>
  <c r="H9" i="1"/>
  <c r="H17" i="1"/>
  <c r="H16" i="1"/>
  <c r="H18" i="1"/>
  <c r="H4" i="1"/>
  <c r="H20" i="1"/>
  <c r="H10" i="1"/>
  <c r="H12" i="1"/>
  <c r="H6" i="1"/>
  <c r="H14" i="1"/>
  <c r="H5" i="1"/>
  <c r="H8" i="1"/>
  <c r="H23" i="1"/>
  <c r="H7" i="1"/>
  <c r="H11" i="1"/>
  <c r="H15" i="1"/>
  <c r="H13" i="1"/>
  <c r="H22" i="1"/>
  <c r="H19" i="1"/>
  <c r="H21" i="1"/>
  <c r="U21" i="2" l="1"/>
  <c r="S11" i="2"/>
  <c r="U16" i="2" s="1"/>
  <c r="T8" i="2"/>
  <c r="S22" i="2"/>
  <c r="U9" i="2" s="1"/>
  <c r="S17" i="2"/>
  <c r="U17" i="2" s="1"/>
  <c r="S8" i="2"/>
  <c r="U10" i="2" s="1"/>
  <c r="S6" i="2"/>
  <c r="U18" i="2" s="1"/>
  <c r="U22" i="2"/>
  <c r="U7" i="2"/>
  <c r="U15" i="2"/>
  <c r="U12" i="2"/>
  <c r="U20" i="2"/>
  <c r="U5" i="2"/>
  <c r="U13" i="2"/>
  <c r="U14" i="2"/>
  <c r="U4" i="2"/>
  <c r="U6" i="2"/>
  <c r="U11" i="2"/>
  <c r="U19" i="2"/>
  <c r="U3" i="2"/>
  <c r="U8" i="2" l="1"/>
</calcChain>
</file>

<file path=xl/sharedStrings.xml><?xml version="1.0" encoding="utf-8"?>
<sst xmlns="http://schemas.openxmlformats.org/spreadsheetml/2006/main" count="258" uniqueCount="97">
  <si>
    <t>pořadí</t>
  </si>
  <si>
    <t>jméno</t>
  </si>
  <si>
    <t>H</t>
  </si>
  <si>
    <t>klub</t>
  </si>
  <si>
    <t>účast</t>
  </si>
  <si>
    <t>skupina</t>
  </si>
  <si>
    <t>pavouk</t>
  </si>
  <si>
    <t>CELKEM</t>
  </si>
  <si>
    <t>TTC MS Brno</t>
  </si>
  <si>
    <t>Krejčí Petr</t>
  </si>
  <si>
    <t>BREST</t>
  </si>
  <si>
    <t>Sedláček Radek</t>
  </si>
  <si>
    <t>Ondratice</t>
  </si>
  <si>
    <t>Sirbu Jan</t>
  </si>
  <si>
    <t>Fenix</t>
  </si>
  <si>
    <t xml:space="preserve">     Výsledky 1. středečního turnaje 2024/25 - 25. září 2024</t>
  </si>
  <si>
    <t>Lanžhot</t>
  </si>
  <si>
    <t>Orel Šlapanice</t>
  </si>
  <si>
    <t>Židenice</t>
  </si>
  <si>
    <t>Rájec</t>
  </si>
  <si>
    <t>Viesner Vojtěch</t>
  </si>
  <si>
    <t>Borová</t>
  </si>
  <si>
    <t>Brož</t>
  </si>
  <si>
    <t>Drahovzal</t>
  </si>
  <si>
    <t>Koudelka</t>
  </si>
  <si>
    <t>Šamšula</t>
  </si>
  <si>
    <t>Bednařík Matěj</t>
  </si>
  <si>
    <t>Vracov</t>
  </si>
  <si>
    <t>Studnička Ondřej</t>
  </si>
  <si>
    <t>Soukal Jiří ml.</t>
  </si>
  <si>
    <t>Kobylí</t>
  </si>
  <si>
    <t>SUMA</t>
  </si>
  <si>
    <t>-</t>
  </si>
  <si>
    <t>SUMA 1</t>
  </si>
  <si>
    <t>KST Zlín</t>
  </si>
  <si>
    <t>Nedbálek Michal</t>
  </si>
  <si>
    <t>Juras Jaroslav</t>
  </si>
  <si>
    <t>Horák Petr</t>
  </si>
  <si>
    <t>Sokol Ořechov</t>
  </si>
  <si>
    <t>nereg.</t>
  </si>
  <si>
    <t>TTC MS a BREST</t>
  </si>
  <si>
    <t>Velké finále</t>
  </si>
  <si>
    <t xml:space="preserve"> </t>
  </si>
  <si>
    <t>A</t>
  </si>
  <si>
    <t>---</t>
  </si>
  <si>
    <t>B</t>
  </si>
  <si>
    <t>32</t>
  </si>
  <si>
    <t>Rampáček</t>
  </si>
  <si>
    <t>C</t>
  </si>
  <si>
    <t>D</t>
  </si>
  <si>
    <t>52</t>
  </si>
  <si>
    <t>Sedláček</t>
  </si>
  <si>
    <t>Krejčí</t>
  </si>
  <si>
    <t>31</t>
  </si>
  <si>
    <t>1. místo</t>
  </si>
  <si>
    <t>E</t>
  </si>
  <si>
    <t>F</t>
  </si>
  <si>
    <t>12</t>
  </si>
  <si>
    <t>42</t>
  </si>
  <si>
    <t>G</t>
  </si>
  <si>
    <t>51</t>
  </si>
  <si>
    <t>Střítežský</t>
  </si>
  <si>
    <t>21</t>
  </si>
  <si>
    <t>III. stupeň</t>
  </si>
  <si>
    <t xml:space="preserve">               XXIII.ročník GRAND PRIX</t>
  </si>
  <si>
    <t xml:space="preserve">       2024 - 25</t>
  </si>
  <si>
    <t xml:space="preserve"> 1. turnaj  -</t>
  </si>
  <si>
    <t>25. září 2024</t>
  </si>
  <si>
    <t>Nedbálek</t>
  </si>
  <si>
    <t>Štofka</t>
  </si>
  <si>
    <t>Kallay</t>
  </si>
  <si>
    <t>Uhlíř</t>
  </si>
  <si>
    <t>Svoboda</t>
  </si>
  <si>
    <t>Viesner</t>
  </si>
  <si>
    <t>Horák</t>
  </si>
  <si>
    <t>Malé finále</t>
  </si>
  <si>
    <t>34</t>
  </si>
  <si>
    <t>33</t>
  </si>
  <si>
    <t>14</t>
  </si>
  <si>
    <t>44</t>
  </si>
  <si>
    <t>23</t>
  </si>
  <si>
    <t xml:space="preserve">  1. turnaj  -</t>
  </si>
  <si>
    <t>Studnička</t>
  </si>
  <si>
    <t>Bednařík</t>
  </si>
  <si>
    <t>Koudelka David</t>
  </si>
  <si>
    <t>Drahovzal Miroslav</t>
  </si>
  <si>
    <t>Březina</t>
  </si>
  <si>
    <t>Štofka Filip</t>
  </si>
  <si>
    <t>Svoboda Libor</t>
  </si>
  <si>
    <t>Uhlíř Michal</t>
  </si>
  <si>
    <t>Rampáček Patrik</t>
  </si>
  <si>
    <t>Střítežský Roman</t>
  </si>
  <si>
    <t>Kallay Fedor</t>
  </si>
  <si>
    <t>Šamšula Roman</t>
  </si>
  <si>
    <t>Rebešovice</t>
  </si>
  <si>
    <t>poř.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</si>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</sst>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ptos Narrow"/>
      <family val="2"/>
      <charset val="238"/>
      <scheme val="minor"/>
    </font>
    <font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003300"/>
      <name val="Arial CE"/>
      <charset val="238"/>
    </font>
    <font>
      <b/>
      <sz val="10"/>
      <color indexed="12"/>
      <name val="Arial CE"/>
      <charset val="238"/>
    </font>
    <font>
      <b/>
      <sz val="11"/>
      <color rgb="FF0033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5" xfId="0" applyFill="1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/>
    <xf numFmtId="0" fontId="5" fillId="0" borderId="6" xfId="1" applyFont="1" applyBorder="1"/>
    <xf numFmtId="0" fontId="2" fillId="0" borderId="6" xfId="1" applyFont="1" applyBorder="1" applyAlignment="1">
      <alignment horizontal="center"/>
    </xf>
    <xf numFmtId="0" fontId="0" fillId="2" borderId="6" xfId="0" applyFill="1" applyBorder="1"/>
    <xf numFmtId="0" fontId="2" fillId="0" borderId="9" xfId="0" applyFont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4" fillId="0" borderId="23" xfId="1" applyBorder="1" applyAlignment="1">
      <alignment horizontal="center"/>
    </xf>
    <xf numFmtId="0" fontId="4" fillId="0" borderId="24" xfId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4" fillId="0" borderId="28" xfId="1" applyBorder="1" applyAlignment="1">
      <alignment horizontal="center"/>
    </xf>
    <xf numFmtId="0" fontId="4" fillId="0" borderId="29" xfId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5" fillId="2" borderId="6" xfId="1" applyFont="1" applyFill="1" applyBorder="1"/>
    <xf numFmtId="0" fontId="2" fillId="2" borderId="27" xfId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1" fillId="0" borderId="6" xfId="0" applyFont="1" applyBorder="1"/>
    <xf numFmtId="0" fontId="0" fillId="0" borderId="28" xfId="0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5" fillId="0" borderId="28" xfId="1" applyFont="1" applyBorder="1"/>
    <xf numFmtId="0" fontId="0" fillId="0" borderId="32" xfId="0" applyBorder="1"/>
    <xf numFmtId="0" fontId="5" fillId="0" borderId="6" xfId="0" applyFont="1" applyBorder="1"/>
    <xf numFmtId="0" fontId="5" fillId="0" borderId="5" xfId="1" applyFont="1" applyBorder="1"/>
    <xf numFmtId="0" fontId="0" fillId="0" borderId="31" xfId="0" applyBorder="1"/>
    <xf numFmtId="0" fontId="4" fillId="0" borderId="6" xfId="1" applyBorder="1" applyAlignment="1">
      <alignment horizontal="center"/>
    </xf>
    <xf numFmtId="0" fontId="4" fillId="0" borderId="8" xfId="1" applyBorder="1" applyAlignment="1">
      <alignment horizontal="center"/>
    </xf>
    <xf numFmtId="0" fontId="4" fillId="0" borderId="33" xfId="1" applyBorder="1" applyAlignment="1">
      <alignment horizontal="center"/>
    </xf>
    <xf numFmtId="0" fontId="4" fillId="0" borderId="34" xfId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0" borderId="37" xfId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39" xfId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4" fillId="0" borderId="5" xfId="1" applyBorder="1" applyAlignment="1">
      <alignment horizontal="center"/>
    </xf>
    <xf numFmtId="0" fontId="4" fillId="0" borderId="40" xfId="1" applyBorder="1" applyAlignment="1">
      <alignment horizontal="center"/>
    </xf>
    <xf numFmtId="0" fontId="4" fillId="0" borderId="41" xfId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42" xfId="1" applyFont="1" applyBorder="1"/>
    <xf numFmtId="0" fontId="2" fillId="0" borderId="23" xfId="1" applyFont="1" applyBorder="1" applyAlignment="1">
      <alignment horizontal="center"/>
    </xf>
    <xf numFmtId="0" fontId="5" fillId="0" borderId="23" xfId="1" applyFont="1" applyBorder="1"/>
    <xf numFmtId="0" fontId="10" fillId="0" borderId="22" xfId="0" applyFont="1" applyBorder="1" applyAlignment="1">
      <alignment horizontal="center"/>
    </xf>
    <xf numFmtId="0" fontId="0" fillId="0" borderId="43" xfId="0" applyBorder="1"/>
    <xf numFmtId="0" fontId="2" fillId="0" borderId="37" xfId="0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31" xfId="1" applyFont="1" applyBorder="1"/>
    <xf numFmtId="0" fontId="2" fillId="0" borderId="29" xfId="1" applyFont="1" applyBorder="1" applyAlignment="1">
      <alignment horizontal="center"/>
    </xf>
    <xf numFmtId="0" fontId="4" fillId="0" borderId="43" xfId="1" applyBorder="1"/>
    <xf numFmtId="0" fontId="2" fillId="0" borderId="37" xfId="1" applyFont="1" applyBorder="1" applyAlignment="1">
      <alignment horizontal="center"/>
    </xf>
    <xf numFmtId="0" fontId="4" fillId="0" borderId="6" xfId="1" applyBorder="1"/>
    <xf numFmtId="0" fontId="0" fillId="0" borderId="4" xfId="0" applyBorder="1"/>
    <xf numFmtId="0" fontId="2" fillId="0" borderId="35" xfId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44" xfId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13" fillId="0" borderId="0" xfId="0" applyNumberFormat="1" applyFont="1"/>
    <xf numFmtId="49" fontId="2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3" fillId="0" borderId="0" xfId="0" applyNumberFormat="1" applyFont="1"/>
    <xf numFmtId="0" fontId="8" fillId="0" borderId="0" xfId="0" applyFont="1" applyAlignment="1">
      <alignment horizontal="right"/>
    </xf>
    <xf numFmtId="49" fontId="2" fillId="0" borderId="46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2" fillId="0" borderId="47" xfId="0" applyNumberFormat="1" applyFont="1" applyBorder="1" applyAlignment="1">
      <alignment horizontal="right"/>
    </xf>
    <xf numFmtId="49" fontId="2" fillId="0" borderId="48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2" fillId="0" borderId="49" xfId="0" applyNumberFormat="1" applyFont="1" applyBorder="1" applyAlignment="1">
      <alignment horizontal="center"/>
    </xf>
    <xf numFmtId="0" fontId="6" fillId="0" borderId="0" xfId="0" applyFont="1"/>
    <xf numFmtId="49" fontId="2" fillId="0" borderId="3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50" xfId="0" applyNumberFormat="1" applyFont="1" applyBorder="1"/>
    <xf numFmtId="0" fontId="16" fillId="0" borderId="0" xfId="0" applyFont="1" applyAlignment="1">
      <alignment horizontal="right"/>
    </xf>
    <xf numFmtId="49" fontId="2" fillId="0" borderId="51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right"/>
    </xf>
    <xf numFmtId="49" fontId="2" fillId="0" borderId="50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49" fontId="2" fillId="0" borderId="53" xfId="0" applyNumberFormat="1" applyFont="1" applyBorder="1" applyAlignment="1">
      <alignment horizontal="center"/>
    </xf>
    <xf numFmtId="49" fontId="6" fillId="0" borderId="48" xfId="0" applyNumberFormat="1" applyFont="1" applyBorder="1" applyAlignment="1">
      <alignment horizontal="center"/>
    </xf>
    <xf numFmtId="49" fontId="2" fillId="0" borderId="5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56" xfId="0" applyFont="1" applyBorder="1"/>
    <xf numFmtId="0" fontId="18" fillId="0" borderId="6" xfId="0" applyFont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0" borderId="5" xfId="0" applyFont="1" applyBorder="1"/>
    <xf numFmtId="0" fontId="4" fillId="0" borderId="28" xfId="1" quotePrefix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4" fillId="0" borderId="57" xfId="1" applyBorder="1" applyAlignment="1">
      <alignment horizontal="center"/>
    </xf>
    <xf numFmtId="0" fontId="4" fillId="0" borderId="59" xfId="1" applyBorder="1" applyAlignment="1">
      <alignment horizontal="center"/>
    </xf>
    <xf numFmtId="0" fontId="4" fillId="0" borderId="60" xfId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0" fillId="0" borderId="62" xfId="0" applyBorder="1"/>
    <xf numFmtId="0" fontId="2" fillId="0" borderId="63" xfId="0" applyFont="1" applyBorder="1" applyAlignment="1">
      <alignment horizontal="center"/>
    </xf>
    <xf numFmtId="0" fontId="0" fillId="0" borderId="63" xfId="0" applyBorder="1"/>
    <xf numFmtId="0" fontId="0" fillId="0" borderId="63" xfId="0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2" borderId="66" xfId="0" applyFill="1" applyBorder="1"/>
    <xf numFmtId="0" fontId="2" fillId="0" borderId="66" xfId="0" applyFont="1" applyBorder="1" applyAlignment="1">
      <alignment horizontal="center"/>
    </xf>
    <xf numFmtId="0" fontId="0" fillId="0" borderId="66" xfId="0" applyBorder="1"/>
    <xf numFmtId="0" fontId="0" fillId="0" borderId="66" xfId="0" applyBorder="1" applyAlignment="1">
      <alignment horizontal="center"/>
    </xf>
    <xf numFmtId="0" fontId="2" fillId="0" borderId="67" xfId="0" applyFont="1" applyBorder="1" applyAlignment="1">
      <alignment horizontal="center"/>
    </xf>
  </cellXfs>
  <cellStyles count="2">
    <cellStyle name="Normální" xfId="0" builtinId="0"/>
    <cellStyle name="normální_Propozice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80" workbookViewId="0">
      <selection activeCell="D14" sqref="D14"/>
    </sheetView>
  </sheetViews>
  <sheetFormatPr defaultRowHeight="14.25"/>
  <cols>
    <col min="2" max="2" width="18.125" customWidth="1"/>
    <col min="4" max="4" width="13.25" bestFit="1" customWidth="1"/>
  </cols>
  <sheetData>
    <row r="1" spans="1:8" ht="18">
      <c r="B1" s="1" t="s">
        <v>15</v>
      </c>
      <c r="C1" s="1"/>
    </row>
    <row r="2" spans="1:8" ht="15" thickBot="1"/>
    <row r="3" spans="1:8" ht="16.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49">
        <v>1</v>
      </c>
      <c r="B4" s="150" t="s">
        <v>26</v>
      </c>
      <c r="C4" s="151">
        <v>4</v>
      </c>
      <c r="D4" s="152" t="s">
        <v>27</v>
      </c>
      <c r="E4" s="153">
        <v>10</v>
      </c>
      <c r="F4" s="153">
        <v>0</v>
      </c>
      <c r="G4" s="153">
        <v>5</v>
      </c>
      <c r="H4" s="154">
        <f t="shared" ref="H4:H23" si="0">SUM(E4:G4)</f>
        <v>15</v>
      </c>
    </row>
    <row r="5" spans="1:8">
      <c r="A5" s="5">
        <v>2</v>
      </c>
      <c r="B5" s="12" t="s">
        <v>22</v>
      </c>
      <c r="C5" s="7">
        <v>2</v>
      </c>
      <c r="D5" s="8" t="s">
        <v>39</v>
      </c>
      <c r="E5" s="10">
        <v>10</v>
      </c>
      <c r="F5" s="10">
        <v>0</v>
      </c>
      <c r="G5" s="10">
        <v>5</v>
      </c>
      <c r="H5" s="11">
        <f t="shared" si="0"/>
        <v>15</v>
      </c>
    </row>
    <row r="6" spans="1:8">
      <c r="A6" s="5">
        <v>3</v>
      </c>
      <c r="B6" s="137" t="s">
        <v>85</v>
      </c>
      <c r="C6" s="7">
        <v>3</v>
      </c>
      <c r="D6" s="57" t="s">
        <v>86</v>
      </c>
      <c r="E6" s="10">
        <v>10</v>
      </c>
      <c r="F6" s="10">
        <v>0</v>
      </c>
      <c r="G6" s="10">
        <v>5</v>
      </c>
      <c r="H6" s="11">
        <f t="shared" si="0"/>
        <v>15</v>
      </c>
    </row>
    <row r="7" spans="1:8">
      <c r="A7" s="5">
        <v>4</v>
      </c>
      <c r="B7" s="57" t="s">
        <v>37</v>
      </c>
      <c r="C7" s="7">
        <v>6</v>
      </c>
      <c r="D7" s="13" t="s">
        <v>38</v>
      </c>
      <c r="E7" s="10">
        <v>10</v>
      </c>
      <c r="F7" s="10">
        <v>7</v>
      </c>
      <c r="G7" s="10">
        <v>10</v>
      </c>
      <c r="H7" s="11">
        <f t="shared" si="0"/>
        <v>27</v>
      </c>
    </row>
    <row r="8" spans="1:8">
      <c r="A8" s="5">
        <v>5</v>
      </c>
      <c r="B8" s="138" t="s">
        <v>36</v>
      </c>
      <c r="C8" s="7">
        <v>5</v>
      </c>
      <c r="D8" s="57" t="s">
        <v>10</v>
      </c>
      <c r="E8" s="10">
        <v>10</v>
      </c>
      <c r="F8" s="10">
        <v>3</v>
      </c>
      <c r="G8" s="10">
        <v>5</v>
      </c>
      <c r="H8" s="11">
        <f t="shared" si="0"/>
        <v>18</v>
      </c>
    </row>
    <row r="9" spans="1:8">
      <c r="A9" s="5">
        <v>6</v>
      </c>
      <c r="B9" s="139" t="s">
        <v>92</v>
      </c>
      <c r="C9" s="7">
        <v>8</v>
      </c>
      <c r="D9" s="57"/>
      <c r="E9" s="10">
        <v>10</v>
      </c>
      <c r="F9" s="10">
        <v>14</v>
      </c>
      <c r="G9" s="10">
        <v>16</v>
      </c>
      <c r="H9" s="11">
        <f t="shared" si="0"/>
        <v>40</v>
      </c>
    </row>
    <row r="10" spans="1:8">
      <c r="A10" s="5">
        <v>7</v>
      </c>
      <c r="B10" s="57" t="s">
        <v>84</v>
      </c>
      <c r="C10" s="7">
        <v>3</v>
      </c>
      <c r="D10" s="76" t="s">
        <v>8</v>
      </c>
      <c r="E10" s="10">
        <v>10</v>
      </c>
      <c r="F10" s="10">
        <v>0</v>
      </c>
      <c r="G10" s="10">
        <v>5</v>
      </c>
      <c r="H10" s="11">
        <f t="shared" si="0"/>
        <v>15</v>
      </c>
    </row>
    <row r="11" spans="1:8">
      <c r="A11" s="5">
        <v>8</v>
      </c>
      <c r="B11" s="8" t="s">
        <v>9</v>
      </c>
      <c r="C11" s="7">
        <v>6</v>
      </c>
      <c r="D11" s="8" t="s">
        <v>19</v>
      </c>
      <c r="E11" s="10">
        <v>10</v>
      </c>
      <c r="F11" s="10">
        <v>8</v>
      </c>
      <c r="G11" s="10">
        <v>16</v>
      </c>
      <c r="H11" s="11">
        <f t="shared" si="0"/>
        <v>34</v>
      </c>
    </row>
    <row r="12" spans="1:8">
      <c r="A12" s="5">
        <v>9</v>
      </c>
      <c r="B12" s="8" t="s">
        <v>35</v>
      </c>
      <c r="C12" s="7">
        <v>9</v>
      </c>
      <c r="D12" s="8" t="s">
        <v>34</v>
      </c>
      <c r="E12" s="10">
        <v>10</v>
      </c>
      <c r="F12" s="10">
        <v>14</v>
      </c>
      <c r="G12" s="10">
        <v>27</v>
      </c>
      <c r="H12" s="11">
        <f t="shared" si="0"/>
        <v>51</v>
      </c>
    </row>
    <row r="13" spans="1:8">
      <c r="A13" s="5">
        <v>10</v>
      </c>
      <c r="B13" s="13" t="s">
        <v>90</v>
      </c>
      <c r="C13" s="14">
        <v>5</v>
      </c>
      <c r="D13" s="8" t="s">
        <v>18</v>
      </c>
      <c r="E13" s="10">
        <v>10</v>
      </c>
      <c r="F13" s="10">
        <v>3</v>
      </c>
      <c r="G13" s="10">
        <v>18</v>
      </c>
      <c r="H13" s="16">
        <f t="shared" si="0"/>
        <v>31</v>
      </c>
    </row>
    <row r="14" spans="1:8">
      <c r="A14" s="5">
        <v>11</v>
      </c>
      <c r="B14" s="17" t="s">
        <v>11</v>
      </c>
      <c r="C14" s="18">
        <v>6</v>
      </c>
      <c r="D14" s="8" t="s">
        <v>12</v>
      </c>
      <c r="E14" s="10">
        <v>10</v>
      </c>
      <c r="F14" s="10">
        <v>9</v>
      </c>
      <c r="G14" s="10">
        <v>10</v>
      </c>
      <c r="H14" s="16">
        <f t="shared" si="0"/>
        <v>29</v>
      </c>
    </row>
    <row r="15" spans="1:8">
      <c r="A15" s="5">
        <v>12</v>
      </c>
      <c r="B15" s="15" t="s">
        <v>13</v>
      </c>
      <c r="C15" s="7">
        <v>4</v>
      </c>
      <c r="D15" s="8" t="s">
        <v>14</v>
      </c>
      <c r="E15" s="9">
        <v>10</v>
      </c>
      <c r="F15" s="9">
        <v>4</v>
      </c>
      <c r="G15" s="10">
        <v>13</v>
      </c>
      <c r="H15" s="11">
        <f t="shared" si="0"/>
        <v>27</v>
      </c>
    </row>
    <row r="16" spans="1:8">
      <c r="A16" s="5">
        <v>13</v>
      </c>
      <c r="B16" s="8" t="s">
        <v>29</v>
      </c>
      <c r="C16" s="7">
        <v>4</v>
      </c>
      <c r="D16" s="8" t="s">
        <v>30</v>
      </c>
      <c r="E16" s="9">
        <v>10</v>
      </c>
      <c r="F16" s="9">
        <v>0</v>
      </c>
      <c r="G16" s="10">
        <v>14</v>
      </c>
      <c r="H16" s="11">
        <f t="shared" si="0"/>
        <v>24</v>
      </c>
    </row>
    <row r="17" spans="1:8">
      <c r="A17" s="5">
        <v>14</v>
      </c>
      <c r="B17" s="15" t="s">
        <v>91</v>
      </c>
      <c r="C17" s="7">
        <v>6</v>
      </c>
      <c r="D17" s="8" t="s">
        <v>8</v>
      </c>
      <c r="E17" s="10">
        <v>10</v>
      </c>
      <c r="F17" s="10">
        <v>8</v>
      </c>
      <c r="G17" s="10">
        <v>10</v>
      </c>
      <c r="H17" s="16">
        <f t="shared" si="0"/>
        <v>28</v>
      </c>
    </row>
    <row r="18" spans="1:8">
      <c r="A18" s="5">
        <v>15</v>
      </c>
      <c r="B18" s="8" t="s">
        <v>28</v>
      </c>
      <c r="C18" s="7">
        <v>5</v>
      </c>
      <c r="D18" s="8" t="s">
        <v>27</v>
      </c>
      <c r="E18" s="10">
        <v>10</v>
      </c>
      <c r="F18" s="10">
        <v>4</v>
      </c>
      <c r="G18" s="10">
        <v>5</v>
      </c>
      <c r="H18" s="16">
        <f t="shared" si="0"/>
        <v>19</v>
      </c>
    </row>
    <row r="19" spans="1:8">
      <c r="A19" s="5">
        <v>16</v>
      </c>
      <c r="B19" s="6" t="s">
        <v>88</v>
      </c>
      <c r="C19" s="7">
        <v>8</v>
      </c>
      <c r="D19" s="8" t="s">
        <v>8</v>
      </c>
      <c r="E19" s="10">
        <v>10</v>
      </c>
      <c r="F19" s="10">
        <v>13</v>
      </c>
      <c r="G19" s="10">
        <v>18</v>
      </c>
      <c r="H19" s="16">
        <f t="shared" si="0"/>
        <v>41</v>
      </c>
    </row>
    <row r="20" spans="1:8">
      <c r="A20" s="5">
        <v>17</v>
      </c>
      <c r="B20" s="17" t="s">
        <v>93</v>
      </c>
      <c r="C20" s="128">
        <v>5</v>
      </c>
      <c r="D20" s="8" t="s">
        <v>94</v>
      </c>
      <c r="E20" s="10">
        <v>10</v>
      </c>
      <c r="F20" s="10">
        <v>2</v>
      </c>
      <c r="G20" s="10">
        <v>13</v>
      </c>
      <c r="H20" s="11">
        <f t="shared" si="0"/>
        <v>25</v>
      </c>
    </row>
    <row r="21" spans="1:8">
      <c r="A21" s="5">
        <v>18</v>
      </c>
      <c r="B21" s="15" t="s">
        <v>87</v>
      </c>
      <c r="C21" s="7">
        <v>8</v>
      </c>
      <c r="D21" s="8" t="s">
        <v>16</v>
      </c>
      <c r="E21" s="10">
        <v>10</v>
      </c>
      <c r="F21" s="10">
        <v>14</v>
      </c>
      <c r="G21" s="10">
        <v>40</v>
      </c>
      <c r="H21" s="11">
        <f t="shared" si="0"/>
        <v>64</v>
      </c>
    </row>
    <row r="22" spans="1:8">
      <c r="A22" s="5">
        <v>19</v>
      </c>
      <c r="B22" s="12" t="s">
        <v>89</v>
      </c>
      <c r="C22" s="7">
        <v>6</v>
      </c>
      <c r="D22" s="8" t="s">
        <v>17</v>
      </c>
      <c r="E22" s="9">
        <v>10</v>
      </c>
      <c r="F22" s="9">
        <v>8</v>
      </c>
      <c r="G22" s="10">
        <v>10</v>
      </c>
      <c r="H22" s="11">
        <f t="shared" si="0"/>
        <v>28</v>
      </c>
    </row>
    <row r="23" spans="1:8" ht="15" thickBot="1">
      <c r="A23" s="155">
        <v>20</v>
      </c>
      <c r="B23" s="156" t="s">
        <v>20</v>
      </c>
      <c r="C23" s="157">
        <v>8</v>
      </c>
      <c r="D23" s="158" t="s">
        <v>21</v>
      </c>
      <c r="E23" s="159">
        <v>10</v>
      </c>
      <c r="F23" s="159">
        <v>15</v>
      </c>
      <c r="G23" s="159">
        <v>18</v>
      </c>
      <c r="H23" s="160">
        <f t="shared" si="0"/>
        <v>43</v>
      </c>
    </row>
  </sheetData>
  <sortState ref="B4:H23">
    <sortCondition ref="B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zoomScale="110" zoomScaleNormal="110" workbookViewId="0">
      <selection activeCell="S18" sqref="S18"/>
    </sheetView>
  </sheetViews>
  <sheetFormatPr defaultRowHeight="14.25"/>
  <cols>
    <col min="1" max="1" width="4" bestFit="1" customWidth="1"/>
    <col min="2" max="2" width="16.375" bestFit="1" customWidth="1"/>
    <col min="3" max="3" width="2.625" bestFit="1" customWidth="1"/>
    <col min="4" max="4" width="13" bestFit="1" customWidth="1"/>
    <col min="5" max="18" width="4.125" customWidth="1"/>
    <col min="19" max="20" width="7.125" customWidth="1"/>
  </cols>
  <sheetData>
    <row r="1" spans="1:21" ht="15" thickBot="1">
      <c r="A1" s="129"/>
      <c r="B1" s="130"/>
      <c r="C1" s="131"/>
      <c r="D1" s="13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3"/>
      <c r="T1" s="134"/>
      <c r="U1" s="135"/>
    </row>
    <row r="2" spans="1:21" ht="16.5" thickBot="1">
      <c r="A2" s="21" t="s">
        <v>95</v>
      </c>
      <c r="B2" s="22" t="s">
        <v>1</v>
      </c>
      <c r="C2" s="23" t="s">
        <v>2</v>
      </c>
      <c r="D2" s="23" t="s">
        <v>3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5">
        <v>14</v>
      </c>
      <c r="S2" s="26" t="s">
        <v>31</v>
      </c>
      <c r="T2" s="27" t="s">
        <v>32</v>
      </c>
      <c r="U2" s="28" t="s">
        <v>33</v>
      </c>
    </row>
    <row r="3" spans="1:21">
      <c r="A3" s="29">
        <v>1</v>
      </c>
      <c r="B3" s="6" t="s">
        <v>87</v>
      </c>
      <c r="C3" s="7">
        <v>8</v>
      </c>
      <c r="D3" s="8" t="s">
        <v>16</v>
      </c>
      <c r="E3" s="141">
        <v>64</v>
      </c>
      <c r="F3" s="146"/>
      <c r="G3" s="30"/>
      <c r="H3" s="30"/>
      <c r="I3" s="30"/>
      <c r="J3" s="30"/>
      <c r="K3" s="30"/>
      <c r="L3" s="30"/>
      <c r="M3" s="30"/>
      <c r="N3" s="30"/>
      <c r="O3" s="30"/>
      <c r="P3" s="30"/>
      <c r="Q3" s="30" t="s">
        <v>96</v>
      </c>
      <c r="R3" s="31" t="s">
        <v>96</v>
      </c>
      <c r="S3" s="32">
        <f>SUM(E3:R3)</f>
        <v>64</v>
      </c>
      <c r="T3" s="33">
        <f t="shared" ref="T3:T21" si="0">IF(OR(E3="-",F3="-",G3="-",H3="-",I3="-",J3="-",K3="-",L3="-",M3="-",N3="-",O3="-",P3="-",Q3="-",R3="-"),0,MIN(E3:R3))</f>
        <v>64</v>
      </c>
      <c r="U3" s="34">
        <f t="shared" ref="U3:U22" si="1">SUM(S3-T3)</f>
        <v>0</v>
      </c>
    </row>
    <row r="4" spans="1:21">
      <c r="A4" s="35">
        <v>2</v>
      </c>
      <c r="B4" s="12" t="s">
        <v>35</v>
      </c>
      <c r="C4" s="7">
        <v>9</v>
      </c>
      <c r="D4" s="8" t="s">
        <v>34</v>
      </c>
      <c r="E4" s="142">
        <v>51</v>
      </c>
      <c r="F4" s="147"/>
      <c r="G4" s="36"/>
      <c r="H4" s="36"/>
      <c r="I4" s="36"/>
      <c r="J4" s="36"/>
      <c r="K4" s="36"/>
      <c r="L4" s="36"/>
      <c r="M4" s="36"/>
      <c r="N4" s="36"/>
      <c r="O4" s="36"/>
      <c r="P4" s="36"/>
      <c r="Q4" s="36" t="s">
        <v>96</v>
      </c>
      <c r="R4" s="37" t="s">
        <v>96</v>
      </c>
      <c r="S4" s="38">
        <f>SUM(E4:R4)</f>
        <v>51</v>
      </c>
      <c r="T4" s="39">
        <f t="shared" si="0"/>
        <v>51</v>
      </c>
      <c r="U4" s="40">
        <f t="shared" si="1"/>
        <v>0</v>
      </c>
    </row>
    <row r="5" spans="1:21">
      <c r="A5" s="41">
        <v>3</v>
      </c>
      <c r="B5" s="6" t="s">
        <v>20</v>
      </c>
      <c r="C5" s="7">
        <v>8</v>
      </c>
      <c r="D5" s="8" t="s">
        <v>21</v>
      </c>
      <c r="E5" s="143">
        <v>43</v>
      </c>
      <c r="F5" s="148"/>
      <c r="G5" s="42"/>
      <c r="H5" s="42"/>
      <c r="I5" s="42"/>
      <c r="J5" s="42"/>
      <c r="K5" s="42"/>
      <c r="L5" s="42"/>
      <c r="M5" s="42"/>
      <c r="N5" s="42"/>
      <c r="O5" s="42"/>
      <c r="P5" s="42"/>
      <c r="Q5" s="42" t="s">
        <v>96</v>
      </c>
      <c r="R5" s="43" t="s">
        <v>96</v>
      </c>
      <c r="S5" s="38">
        <f>SUM(E5:R5)</f>
        <v>43</v>
      </c>
      <c r="T5" s="39">
        <f t="shared" si="0"/>
        <v>43</v>
      </c>
      <c r="U5" s="40">
        <f t="shared" si="1"/>
        <v>0</v>
      </c>
    </row>
    <row r="6" spans="1:21">
      <c r="A6" s="41">
        <v>4</v>
      </c>
      <c r="B6" s="15" t="s">
        <v>88</v>
      </c>
      <c r="C6" s="7">
        <v>8</v>
      </c>
      <c r="D6" s="8" t="s">
        <v>8</v>
      </c>
      <c r="E6" s="91">
        <v>41</v>
      </c>
      <c r="F6" s="148"/>
      <c r="G6" s="42"/>
      <c r="H6" s="42"/>
      <c r="I6" s="42"/>
      <c r="J6" s="42"/>
      <c r="K6" s="42"/>
      <c r="L6" s="42"/>
      <c r="M6" s="42"/>
      <c r="N6" s="42"/>
      <c r="O6" s="42"/>
      <c r="P6" s="42"/>
      <c r="Q6" s="42" t="s">
        <v>96</v>
      </c>
      <c r="R6" s="43" t="s">
        <v>96</v>
      </c>
      <c r="S6" s="38">
        <f>SUM(E6:R6)</f>
        <v>41</v>
      </c>
      <c r="T6" s="39">
        <f t="shared" si="0"/>
        <v>41</v>
      </c>
      <c r="U6" s="40">
        <f t="shared" si="1"/>
        <v>0</v>
      </c>
    </row>
    <row r="7" spans="1:21">
      <c r="A7" s="41">
        <v>5</v>
      </c>
      <c r="B7" s="57" t="s">
        <v>92</v>
      </c>
      <c r="C7" s="7">
        <v>8</v>
      </c>
      <c r="D7" s="57"/>
      <c r="E7" s="91">
        <v>40</v>
      </c>
      <c r="F7" s="148"/>
      <c r="G7" s="42"/>
      <c r="H7" s="42"/>
      <c r="I7" s="42"/>
      <c r="J7" s="42"/>
      <c r="K7" s="42"/>
      <c r="L7" s="42"/>
      <c r="M7" s="42"/>
      <c r="N7" s="42"/>
      <c r="O7" s="42"/>
      <c r="P7" s="42"/>
      <c r="Q7" s="42" t="s">
        <v>96</v>
      </c>
      <c r="R7" s="43" t="s">
        <v>96</v>
      </c>
      <c r="S7" s="44">
        <f>SUM(E7:R7)</f>
        <v>40</v>
      </c>
      <c r="T7" s="39">
        <f t="shared" si="0"/>
        <v>40</v>
      </c>
      <c r="U7" s="40">
        <f t="shared" si="1"/>
        <v>0</v>
      </c>
    </row>
    <row r="8" spans="1:21">
      <c r="A8" s="41">
        <v>6</v>
      </c>
      <c r="B8" s="139" t="s">
        <v>9</v>
      </c>
      <c r="C8" s="7">
        <v>6</v>
      </c>
      <c r="D8" s="57" t="s">
        <v>19</v>
      </c>
      <c r="E8" s="91">
        <v>34</v>
      </c>
      <c r="F8" s="148"/>
      <c r="G8" s="42"/>
      <c r="H8" s="42"/>
      <c r="I8" s="42"/>
      <c r="J8" s="42"/>
      <c r="K8" s="42"/>
      <c r="L8" s="42"/>
      <c r="M8" s="42"/>
      <c r="N8" s="42"/>
      <c r="O8" s="42"/>
      <c r="P8" s="42"/>
      <c r="Q8" s="42" t="s">
        <v>96</v>
      </c>
      <c r="R8" s="43" t="s">
        <v>96</v>
      </c>
      <c r="S8" s="38">
        <f>SUM(E8:R8)</f>
        <v>34</v>
      </c>
      <c r="T8" s="39">
        <f t="shared" si="0"/>
        <v>34</v>
      </c>
      <c r="U8" s="40">
        <f t="shared" si="1"/>
        <v>0</v>
      </c>
    </row>
    <row r="9" spans="1:21">
      <c r="A9" s="41">
        <v>7</v>
      </c>
      <c r="B9" s="13" t="s">
        <v>90</v>
      </c>
      <c r="C9" s="14">
        <v>5</v>
      </c>
      <c r="D9" s="20" t="s">
        <v>18</v>
      </c>
      <c r="E9" s="91">
        <v>31</v>
      </c>
      <c r="F9" s="148"/>
      <c r="G9" s="42"/>
      <c r="H9" s="42"/>
      <c r="I9" s="42"/>
      <c r="J9" s="42"/>
      <c r="K9" s="42"/>
      <c r="L9" s="42"/>
      <c r="M9" s="42"/>
      <c r="N9" s="42"/>
      <c r="O9" s="42"/>
      <c r="P9" s="42"/>
      <c r="Q9" s="42" t="s">
        <v>96</v>
      </c>
      <c r="R9" s="43" t="s">
        <v>96</v>
      </c>
      <c r="S9" s="38">
        <f>SUM(E9:R9)</f>
        <v>31</v>
      </c>
      <c r="T9" s="39">
        <f t="shared" si="0"/>
        <v>31</v>
      </c>
      <c r="U9" s="40">
        <f t="shared" si="1"/>
        <v>0</v>
      </c>
    </row>
    <row r="10" spans="1:21">
      <c r="A10" s="45">
        <v>8</v>
      </c>
      <c r="B10" s="15" t="s">
        <v>11</v>
      </c>
      <c r="C10" s="7">
        <v>6</v>
      </c>
      <c r="D10" s="8" t="s">
        <v>12</v>
      </c>
      <c r="E10" s="91">
        <v>29</v>
      </c>
      <c r="F10" s="148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 t="s">
        <v>96</v>
      </c>
      <c r="R10" s="43" t="s">
        <v>96</v>
      </c>
      <c r="S10" s="38">
        <f>SUM(E10:R10)</f>
        <v>29</v>
      </c>
      <c r="T10" s="39">
        <f t="shared" si="0"/>
        <v>29</v>
      </c>
      <c r="U10" s="40">
        <f t="shared" si="1"/>
        <v>0</v>
      </c>
    </row>
    <row r="11" spans="1:21">
      <c r="A11" s="45">
        <v>9</v>
      </c>
      <c r="B11" s="15" t="s">
        <v>91</v>
      </c>
      <c r="C11" s="7">
        <v>6</v>
      </c>
      <c r="D11" s="8" t="s">
        <v>8</v>
      </c>
      <c r="E11" s="91">
        <v>28</v>
      </c>
      <c r="F11" s="148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 t="s">
        <v>96</v>
      </c>
      <c r="R11" s="43" t="s">
        <v>96</v>
      </c>
      <c r="S11" s="44">
        <f>SUM(E11:R11)</f>
        <v>28</v>
      </c>
      <c r="T11" s="39">
        <f t="shared" si="0"/>
        <v>28</v>
      </c>
      <c r="U11" s="40">
        <f t="shared" si="1"/>
        <v>0</v>
      </c>
    </row>
    <row r="12" spans="1:21">
      <c r="A12" s="45">
        <v>10</v>
      </c>
      <c r="B12" s="8" t="s">
        <v>89</v>
      </c>
      <c r="C12" s="7">
        <v>6</v>
      </c>
      <c r="D12" s="8" t="s">
        <v>17</v>
      </c>
      <c r="E12" s="144">
        <v>28</v>
      </c>
      <c r="F12" s="148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 t="s">
        <v>96</v>
      </c>
      <c r="R12" s="43" t="s">
        <v>96</v>
      </c>
      <c r="S12" s="44">
        <f>SUM(E12:R12)</f>
        <v>28</v>
      </c>
      <c r="T12" s="39">
        <f t="shared" si="0"/>
        <v>28</v>
      </c>
      <c r="U12" s="40">
        <f t="shared" si="1"/>
        <v>0</v>
      </c>
    </row>
    <row r="13" spans="1:21">
      <c r="A13" s="49">
        <v>11</v>
      </c>
      <c r="B13" s="76" t="s">
        <v>37</v>
      </c>
      <c r="C13" s="18">
        <v>6</v>
      </c>
      <c r="D13" s="13" t="s">
        <v>38</v>
      </c>
      <c r="E13" s="144">
        <v>27</v>
      </c>
      <c r="F13" s="148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 t="s">
        <v>96</v>
      </c>
      <c r="R13" s="43" t="s">
        <v>96</v>
      </c>
      <c r="S13" s="44">
        <f>SUM(E13:R13)</f>
        <v>27</v>
      </c>
      <c r="T13" s="39">
        <f t="shared" si="0"/>
        <v>27</v>
      </c>
      <c r="U13" s="40">
        <f t="shared" si="1"/>
        <v>0</v>
      </c>
    </row>
    <row r="14" spans="1:21">
      <c r="A14" s="49">
        <v>12</v>
      </c>
      <c r="B14" s="15" t="s">
        <v>13</v>
      </c>
      <c r="C14" s="7">
        <v>4</v>
      </c>
      <c r="D14" s="8" t="s">
        <v>14</v>
      </c>
      <c r="E14" s="91">
        <v>27</v>
      </c>
      <c r="F14" s="148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 t="s">
        <v>96</v>
      </c>
      <c r="R14" s="43" t="s">
        <v>96</v>
      </c>
      <c r="S14" s="44">
        <f>SUM(E14:R14)</f>
        <v>27</v>
      </c>
      <c r="T14" s="39">
        <f t="shared" si="0"/>
        <v>27</v>
      </c>
      <c r="U14" s="40">
        <f t="shared" si="1"/>
        <v>0</v>
      </c>
    </row>
    <row r="15" spans="1:21">
      <c r="A15" s="49">
        <v>13</v>
      </c>
      <c r="B15" s="15" t="s">
        <v>93</v>
      </c>
      <c r="C15" s="19">
        <v>5</v>
      </c>
      <c r="D15" s="8" t="s">
        <v>94</v>
      </c>
      <c r="E15" s="91">
        <v>25</v>
      </c>
      <c r="F15" s="148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 t="s">
        <v>96</v>
      </c>
      <c r="R15" s="43" t="s">
        <v>96</v>
      </c>
      <c r="S15" s="50">
        <f>SUM(E15:R15)</f>
        <v>25</v>
      </c>
      <c r="T15" s="39">
        <f t="shared" si="0"/>
        <v>25</v>
      </c>
      <c r="U15" s="40">
        <f t="shared" si="1"/>
        <v>0</v>
      </c>
    </row>
    <row r="16" spans="1:21">
      <c r="A16" s="45">
        <v>14</v>
      </c>
      <c r="B16" s="8" t="s">
        <v>29</v>
      </c>
      <c r="C16" s="7">
        <v>4</v>
      </c>
      <c r="D16" s="8" t="s">
        <v>30</v>
      </c>
      <c r="E16" s="144">
        <v>24</v>
      </c>
      <c r="F16" s="148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 t="s">
        <v>96</v>
      </c>
      <c r="R16" s="43" t="s">
        <v>96</v>
      </c>
      <c r="S16" s="44">
        <f>SUM(E16:R16)</f>
        <v>24</v>
      </c>
      <c r="T16" s="39">
        <f t="shared" si="0"/>
        <v>24</v>
      </c>
      <c r="U16" s="40">
        <f t="shared" si="1"/>
        <v>0</v>
      </c>
    </row>
    <row r="17" spans="1:21">
      <c r="A17" s="45">
        <v>15</v>
      </c>
      <c r="B17" s="8" t="s">
        <v>28</v>
      </c>
      <c r="C17" s="7">
        <v>5</v>
      </c>
      <c r="D17" s="8" t="s">
        <v>27</v>
      </c>
      <c r="E17" s="144">
        <v>19</v>
      </c>
      <c r="F17" s="148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 t="s">
        <v>96</v>
      </c>
      <c r="R17" s="43" t="s">
        <v>96</v>
      </c>
      <c r="S17" s="44">
        <f>SUM(E17:R17)</f>
        <v>19</v>
      </c>
      <c r="T17" s="39">
        <f t="shared" si="0"/>
        <v>19</v>
      </c>
      <c r="U17" s="40">
        <f t="shared" si="1"/>
        <v>0</v>
      </c>
    </row>
    <row r="18" spans="1:21">
      <c r="A18" s="45">
        <v>16</v>
      </c>
      <c r="B18" s="137" t="s">
        <v>36</v>
      </c>
      <c r="C18" s="7">
        <v>5</v>
      </c>
      <c r="D18" s="57" t="s">
        <v>10</v>
      </c>
      <c r="E18" s="144">
        <v>18</v>
      </c>
      <c r="F18" s="148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 t="s">
        <v>96</v>
      </c>
      <c r="R18" s="43" t="s">
        <v>96</v>
      </c>
      <c r="S18" s="44">
        <f>SUM(E18:R18)</f>
        <v>18</v>
      </c>
      <c r="T18" s="39">
        <f t="shared" si="0"/>
        <v>18</v>
      </c>
      <c r="U18" s="40">
        <f t="shared" si="1"/>
        <v>0</v>
      </c>
    </row>
    <row r="19" spans="1:21">
      <c r="A19" s="49">
        <v>17</v>
      </c>
      <c r="B19" s="20" t="s">
        <v>26</v>
      </c>
      <c r="C19" s="18">
        <v>4</v>
      </c>
      <c r="D19" s="8" t="s">
        <v>27</v>
      </c>
      <c r="E19" s="145">
        <v>15</v>
      </c>
      <c r="F19" s="148"/>
      <c r="G19" s="42"/>
      <c r="H19" s="42"/>
      <c r="I19" s="42"/>
      <c r="J19" s="42"/>
      <c r="K19" s="42"/>
      <c r="L19" s="42"/>
      <c r="M19" s="42"/>
      <c r="N19" s="42"/>
      <c r="O19" s="140"/>
      <c r="P19" s="42"/>
      <c r="Q19" s="42" t="s">
        <v>96</v>
      </c>
      <c r="R19" s="43" t="s">
        <v>96</v>
      </c>
      <c r="S19" s="44">
        <f>SUM(E19:R19)</f>
        <v>15</v>
      </c>
      <c r="T19" s="39">
        <f t="shared" si="0"/>
        <v>15</v>
      </c>
      <c r="U19" s="40">
        <f t="shared" si="1"/>
        <v>0</v>
      </c>
    </row>
    <row r="20" spans="1:21">
      <c r="A20" s="45">
        <v>18</v>
      </c>
      <c r="B20" s="8" t="s">
        <v>22</v>
      </c>
      <c r="C20" s="7">
        <v>2</v>
      </c>
      <c r="D20" s="8" t="s">
        <v>39</v>
      </c>
      <c r="E20" s="145">
        <v>15</v>
      </c>
      <c r="F20" s="148"/>
      <c r="G20" s="42"/>
      <c r="H20" s="42"/>
      <c r="I20" s="42"/>
      <c r="J20" s="42"/>
      <c r="K20" s="42"/>
      <c r="L20" s="42"/>
      <c r="M20" s="42"/>
      <c r="N20" s="42"/>
      <c r="O20" s="140"/>
      <c r="P20" s="42"/>
      <c r="Q20" s="42" t="s">
        <v>96</v>
      </c>
      <c r="R20" s="43" t="s">
        <v>96</v>
      </c>
      <c r="S20" s="44">
        <f>SUM(E20:R20)</f>
        <v>15</v>
      </c>
      <c r="T20" s="39">
        <f t="shared" si="0"/>
        <v>15</v>
      </c>
      <c r="U20" s="40">
        <f t="shared" si="1"/>
        <v>0</v>
      </c>
    </row>
    <row r="21" spans="1:21">
      <c r="A21" s="45">
        <v>19</v>
      </c>
      <c r="B21" s="137" t="s">
        <v>85</v>
      </c>
      <c r="C21" s="7">
        <v>3</v>
      </c>
      <c r="D21" s="57" t="s">
        <v>86</v>
      </c>
      <c r="E21" s="145">
        <v>15</v>
      </c>
      <c r="F21" s="148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 t="s">
        <v>96</v>
      </c>
      <c r="R21" s="43" t="s">
        <v>96</v>
      </c>
      <c r="S21" s="44">
        <f>SUM(E21:R21)</f>
        <v>15</v>
      </c>
      <c r="T21" s="39">
        <f t="shared" si="0"/>
        <v>15</v>
      </c>
      <c r="U21" s="40">
        <f t="shared" si="1"/>
        <v>0</v>
      </c>
    </row>
    <row r="22" spans="1:21">
      <c r="A22" s="45">
        <v>20</v>
      </c>
      <c r="B22" s="57" t="s">
        <v>84</v>
      </c>
      <c r="C22" s="7">
        <v>3</v>
      </c>
      <c r="D22" s="57" t="s">
        <v>8</v>
      </c>
      <c r="E22" s="91">
        <v>15</v>
      </c>
      <c r="F22" s="148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 t="s">
        <v>96</v>
      </c>
      <c r="R22" s="43" t="s">
        <v>96</v>
      </c>
      <c r="S22" s="44">
        <f>SUM(E22:R22)</f>
        <v>15</v>
      </c>
      <c r="T22" s="39">
        <f t="shared" ref="T22" si="2">IF(OR(E22="-",F22="-",G22="-",H22="-",I22="-",J22="-",K22="-",L22="-",M22="-",N22="-",O22="-",P22="-",Q22="-",R22="-"),0,MIN(E22:R22))</f>
        <v>15</v>
      </c>
      <c r="U22" s="40">
        <f t="shared" si="1"/>
        <v>0</v>
      </c>
    </row>
    <row r="23" spans="1:21">
      <c r="A23" s="45"/>
      <c r="B23" s="8"/>
      <c r="C23" s="7"/>
      <c r="E23" s="53"/>
      <c r="F23" s="54"/>
      <c r="G23" s="55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  <c r="S23" s="44"/>
      <c r="T23" s="39"/>
      <c r="U23" s="40"/>
    </row>
    <row r="24" spans="1:21">
      <c r="A24" s="45"/>
      <c r="B24" s="8"/>
      <c r="C24" s="7"/>
      <c r="D24" s="8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4"/>
      <c r="T24" s="39"/>
      <c r="U24" s="40"/>
    </row>
    <row r="25" spans="1:21">
      <c r="A25" s="45"/>
      <c r="B25" s="8"/>
      <c r="C25" s="7"/>
      <c r="D25" s="8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  <c r="S25" s="44"/>
      <c r="T25" s="39"/>
      <c r="U25" s="40"/>
    </row>
    <row r="26" spans="1:21">
      <c r="A26" s="45"/>
      <c r="B26" s="8"/>
      <c r="C26" s="7"/>
      <c r="D26" s="8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44"/>
      <c r="T26" s="39"/>
      <c r="U26" s="40"/>
    </row>
    <row r="27" spans="1:21">
      <c r="A27" s="45"/>
      <c r="B27" s="15"/>
      <c r="C27" s="7"/>
      <c r="D27" s="8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  <c r="S27" s="44"/>
      <c r="T27" s="39"/>
      <c r="U27" s="40"/>
    </row>
    <row r="28" spans="1:21">
      <c r="A28" s="45"/>
      <c r="B28" s="8"/>
      <c r="C28" s="7"/>
      <c r="D28" s="13"/>
      <c r="E28" s="53"/>
      <c r="F28" s="53"/>
      <c r="G28" s="53"/>
      <c r="H28" s="54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44"/>
      <c r="T28" s="39"/>
      <c r="U28" s="40"/>
    </row>
    <row r="29" spans="1:21">
      <c r="A29" s="45"/>
      <c r="B29" s="8"/>
      <c r="C29" s="7"/>
      <c r="D29" s="8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  <c r="S29" s="44"/>
      <c r="T29" s="39"/>
      <c r="U29" s="40"/>
    </row>
    <row r="30" spans="1:21">
      <c r="A30" s="45"/>
      <c r="B30" s="15"/>
      <c r="C30" s="7"/>
      <c r="D30" s="8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  <c r="S30" s="44"/>
      <c r="T30" s="39"/>
      <c r="U30" s="40"/>
    </row>
    <row r="31" spans="1:21">
      <c r="A31" s="45"/>
      <c r="B31" s="8"/>
      <c r="C31" s="7"/>
      <c r="D31" s="8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3"/>
      <c r="S31" s="44"/>
      <c r="T31" s="39"/>
      <c r="U31" s="40"/>
    </row>
    <row r="32" spans="1:21">
      <c r="A32" s="45"/>
      <c r="B32" s="20"/>
      <c r="C32" s="18"/>
      <c r="D32" s="5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4"/>
      <c r="T32" s="39"/>
      <c r="U32" s="40"/>
    </row>
    <row r="33" spans="1:21">
      <c r="A33" s="45"/>
      <c r="B33" s="15"/>
      <c r="C33" s="7"/>
      <c r="D33" s="8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/>
      <c r="S33" s="44"/>
      <c r="T33" s="39"/>
      <c r="U33" s="40"/>
    </row>
    <row r="34" spans="1:21">
      <c r="A34" s="45"/>
      <c r="B34" s="8"/>
      <c r="C34" s="7"/>
      <c r="D34" s="57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/>
      <c r="S34" s="44"/>
      <c r="T34" s="39"/>
      <c r="U34" s="40"/>
    </row>
    <row r="35" spans="1:21">
      <c r="A35" s="45"/>
      <c r="B35" s="15"/>
      <c r="C35" s="7"/>
      <c r="D35" s="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/>
      <c r="S35" s="44"/>
      <c r="T35" s="39"/>
      <c r="U35" s="40"/>
    </row>
    <row r="36" spans="1:21">
      <c r="A36" s="45"/>
      <c r="B36" s="15"/>
      <c r="C36" s="7"/>
      <c r="D36" s="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39"/>
      <c r="U36" s="40"/>
    </row>
    <row r="37" spans="1:21">
      <c r="A37" s="45"/>
      <c r="B37" s="8"/>
      <c r="C37" s="7"/>
      <c r="D37" s="8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3"/>
      <c r="S37" s="44"/>
      <c r="T37" s="39"/>
      <c r="U37" s="40"/>
    </row>
    <row r="38" spans="1:21">
      <c r="A38" s="45"/>
      <c r="B38" s="8"/>
      <c r="C38" s="7"/>
      <c r="D38" s="8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/>
      <c r="S38" s="44"/>
      <c r="T38" s="39"/>
      <c r="U38" s="40"/>
    </row>
    <row r="39" spans="1:21">
      <c r="A39" s="45"/>
      <c r="B39" s="8"/>
      <c r="C39" s="7"/>
      <c r="D39" s="8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/>
      <c r="S39" s="44"/>
      <c r="T39" s="39"/>
      <c r="U39" s="40"/>
    </row>
    <row r="40" spans="1:21">
      <c r="A40" s="45"/>
      <c r="B40" s="15"/>
      <c r="C40" s="7"/>
      <c r="D40" s="8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44"/>
      <c r="T40" s="39"/>
      <c r="U40" s="40"/>
    </row>
    <row r="41" spans="1:21">
      <c r="A41" s="45"/>
      <c r="B41" s="17"/>
      <c r="C41" s="18"/>
      <c r="D41" s="2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4"/>
      <c r="T41" s="39"/>
      <c r="U41" s="40"/>
    </row>
    <row r="42" spans="1:21">
      <c r="A42" s="45"/>
      <c r="B42" s="15"/>
      <c r="C42" s="7"/>
      <c r="D42" s="8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44"/>
      <c r="T42" s="39"/>
      <c r="U42" s="40"/>
    </row>
    <row r="43" spans="1:21">
      <c r="A43" s="45"/>
      <c r="B43" s="8"/>
      <c r="C43" s="7"/>
      <c r="D43" s="20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3"/>
      <c r="S43" s="44"/>
      <c r="T43" s="39"/>
      <c r="U43" s="40"/>
    </row>
    <row r="44" spans="1:21">
      <c r="A44" s="45"/>
      <c r="B44" s="8"/>
      <c r="C44" s="7"/>
      <c r="D44" s="8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3"/>
      <c r="S44" s="44"/>
      <c r="T44" s="39"/>
      <c r="U44" s="40"/>
    </row>
    <row r="45" spans="1:21">
      <c r="A45" s="45"/>
      <c r="B45" s="15"/>
      <c r="C45" s="7"/>
      <c r="D45" s="8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  <c r="S45" s="44"/>
      <c r="T45" s="39"/>
      <c r="U45" s="40"/>
    </row>
    <row r="46" spans="1:21">
      <c r="A46" s="45"/>
      <c r="B46" s="58"/>
      <c r="C46" s="51"/>
      <c r="D46" s="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3"/>
      <c r="S46" s="44"/>
      <c r="T46" s="39"/>
      <c r="U46" s="40"/>
    </row>
    <row r="47" spans="1:21">
      <c r="A47" s="45"/>
      <c r="B47" s="8"/>
      <c r="C47" s="19"/>
      <c r="D47" s="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3"/>
      <c r="S47" s="44"/>
      <c r="T47" s="39"/>
      <c r="U47" s="40"/>
    </row>
    <row r="48" spans="1:21">
      <c r="A48" s="45"/>
      <c r="B48" s="12"/>
      <c r="C48" s="7"/>
      <c r="D48" s="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3"/>
      <c r="S48" s="44"/>
      <c r="T48" s="39"/>
      <c r="U48" s="40"/>
    </row>
    <row r="49" spans="1:21">
      <c r="A49" s="45"/>
      <c r="B49" s="59"/>
      <c r="C49" s="46"/>
      <c r="D49" s="5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3"/>
      <c r="S49" s="44"/>
      <c r="T49" s="39"/>
      <c r="U49" s="40"/>
    </row>
    <row r="50" spans="1:21">
      <c r="A50" s="45"/>
      <c r="B50" s="15"/>
      <c r="C50" s="7"/>
      <c r="D50" s="8"/>
      <c r="E50" s="60"/>
      <c r="F50" s="60"/>
      <c r="G50" s="60"/>
      <c r="H50" s="61"/>
      <c r="I50" s="42"/>
      <c r="J50" s="42"/>
      <c r="K50" s="42"/>
      <c r="L50" s="42"/>
      <c r="M50" s="42"/>
      <c r="N50" s="42"/>
      <c r="O50" s="42"/>
      <c r="P50" s="42"/>
      <c r="Q50" s="42"/>
      <c r="R50" s="43"/>
      <c r="S50" s="44"/>
      <c r="T50" s="39"/>
      <c r="U50" s="40"/>
    </row>
    <row r="51" spans="1:21">
      <c r="A51" s="45"/>
      <c r="B51" s="8"/>
      <c r="C51" s="7"/>
      <c r="D51" s="8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3"/>
      <c r="S51" s="64"/>
      <c r="T51" s="39"/>
      <c r="U51" s="65"/>
    </row>
    <row r="52" spans="1:21">
      <c r="A52" s="45"/>
      <c r="B52" s="12"/>
      <c r="C52" s="7"/>
      <c r="D52" s="8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6"/>
      <c r="S52" s="64"/>
      <c r="T52" s="39"/>
      <c r="U52" s="65"/>
    </row>
    <row r="53" spans="1:21">
      <c r="A53" s="45"/>
      <c r="B53" s="8"/>
      <c r="C53" s="7"/>
      <c r="D53" s="8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6"/>
      <c r="S53" s="44"/>
      <c r="T53" s="39"/>
      <c r="U53" s="65"/>
    </row>
    <row r="54" spans="1:21">
      <c r="A54" s="45"/>
      <c r="B54" s="8"/>
      <c r="C54" s="7"/>
      <c r="D54" s="8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6"/>
      <c r="S54" s="44"/>
      <c r="T54" s="39"/>
      <c r="U54" s="40"/>
    </row>
    <row r="55" spans="1:21">
      <c r="A55" s="45"/>
      <c r="B55" s="20"/>
      <c r="C55" s="18"/>
      <c r="D55" s="2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6"/>
      <c r="S55" s="44"/>
      <c r="T55" s="39"/>
      <c r="U55" s="40"/>
    </row>
    <row r="56" spans="1:21">
      <c r="A56" s="45"/>
      <c r="B56" s="8"/>
      <c r="C56" s="7"/>
      <c r="D56" s="8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6"/>
      <c r="S56" s="44"/>
      <c r="T56" s="39"/>
      <c r="U56" s="40"/>
    </row>
    <row r="57" spans="1:21">
      <c r="A57" s="45"/>
      <c r="B57" s="6"/>
      <c r="C57" s="7"/>
      <c r="D57" s="8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6"/>
      <c r="S57" s="44"/>
      <c r="T57" s="39"/>
      <c r="U57" s="40"/>
    </row>
    <row r="58" spans="1:21">
      <c r="A58" s="45"/>
      <c r="B58" s="8"/>
      <c r="C58" s="7"/>
      <c r="D58" s="8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6"/>
      <c r="S58" s="44"/>
      <c r="T58" s="39"/>
      <c r="U58" s="40"/>
    </row>
    <row r="59" spans="1:21">
      <c r="A59" s="45"/>
      <c r="B59" s="8"/>
      <c r="C59" s="7"/>
      <c r="D59" s="8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6"/>
      <c r="S59" s="64"/>
      <c r="T59" s="39"/>
      <c r="U59" s="65"/>
    </row>
    <row r="60" spans="1:21">
      <c r="A60" s="45"/>
      <c r="B60" s="20"/>
      <c r="C60" s="18"/>
      <c r="D60" s="2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6"/>
      <c r="S60" s="44"/>
      <c r="T60" s="39"/>
      <c r="U60" s="67"/>
    </row>
    <row r="61" spans="1:21">
      <c r="A61" s="45"/>
      <c r="B61" s="8"/>
      <c r="C61" s="7"/>
      <c r="D61" s="13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6"/>
      <c r="S61" s="44"/>
      <c r="T61" s="39"/>
      <c r="U61" s="40"/>
    </row>
    <row r="62" spans="1:21">
      <c r="A62" s="45"/>
      <c r="B62" s="8"/>
      <c r="C62" s="7"/>
      <c r="D62" s="8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6"/>
      <c r="S62" s="44"/>
      <c r="T62" s="39"/>
      <c r="U62" s="40"/>
    </row>
    <row r="63" spans="1:21">
      <c r="A63" s="45"/>
      <c r="B63" s="6"/>
      <c r="C63" s="7"/>
      <c r="D63" s="8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6"/>
      <c r="S63" s="44"/>
      <c r="T63" s="39"/>
      <c r="U63" s="40"/>
    </row>
    <row r="64" spans="1:21">
      <c r="A64" s="45"/>
      <c r="B64" s="8"/>
      <c r="C64" s="7"/>
      <c r="D64" s="13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6"/>
      <c r="S64" s="44"/>
      <c r="T64" s="39"/>
      <c r="U64" s="40"/>
    </row>
    <row r="65" spans="1:21">
      <c r="A65" s="45"/>
      <c r="B65" s="13"/>
      <c r="C65" s="51"/>
      <c r="D65" s="13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6"/>
      <c r="S65" s="44"/>
      <c r="T65" s="39"/>
      <c r="U65" s="40"/>
    </row>
    <row r="66" spans="1:21">
      <c r="A66" s="45"/>
      <c r="B66" s="6"/>
      <c r="C66" s="7"/>
      <c r="D66" s="8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6"/>
      <c r="S66" s="44"/>
      <c r="T66" s="39"/>
      <c r="U66" s="40"/>
    </row>
    <row r="67" spans="1:21">
      <c r="A67" s="45"/>
      <c r="B67" s="48"/>
      <c r="C67" s="51"/>
      <c r="D67" s="8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6"/>
      <c r="S67" s="44"/>
      <c r="T67" s="39"/>
      <c r="U67" s="68"/>
    </row>
    <row r="68" spans="1:21">
      <c r="A68" s="45"/>
      <c r="B68" s="8"/>
      <c r="C68" s="7"/>
      <c r="D68" s="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0"/>
      <c r="S68" s="38"/>
      <c r="T68" s="39"/>
      <c r="U68" s="71"/>
    </row>
    <row r="69" spans="1:21">
      <c r="A69" s="45"/>
      <c r="B69" s="59"/>
      <c r="C69" s="46"/>
      <c r="D69" s="47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6"/>
      <c r="S69" s="44"/>
      <c r="T69" s="39"/>
      <c r="U69" s="40"/>
    </row>
    <row r="70" spans="1:21">
      <c r="A70" s="45"/>
      <c r="B70" s="8"/>
      <c r="C70" s="7"/>
      <c r="D70" s="8"/>
      <c r="E70" s="72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6"/>
      <c r="S70" s="44"/>
      <c r="T70" s="39"/>
      <c r="U70" s="40"/>
    </row>
    <row r="71" spans="1:21">
      <c r="A71" s="45"/>
      <c r="B71" s="15"/>
      <c r="C71" s="7"/>
      <c r="D71" s="8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6"/>
      <c r="S71" s="44"/>
      <c r="T71" s="39"/>
      <c r="U71" s="40"/>
    </row>
    <row r="72" spans="1:21">
      <c r="A72" s="45"/>
      <c r="B72" s="8"/>
      <c r="C72" s="7"/>
      <c r="D72" s="13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6"/>
      <c r="S72" s="44"/>
      <c r="T72" s="39"/>
      <c r="U72" s="40"/>
    </row>
    <row r="73" spans="1:21">
      <c r="A73" s="45"/>
      <c r="B73" s="8"/>
      <c r="C73" s="7"/>
      <c r="D73" s="8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6"/>
      <c r="S73" s="44"/>
      <c r="T73" s="39"/>
      <c r="U73" s="40"/>
    </row>
    <row r="74" spans="1:21">
      <c r="A74" s="45"/>
      <c r="B74" s="12"/>
      <c r="C74" s="7"/>
      <c r="D74" s="8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4"/>
      <c r="S74" s="64"/>
      <c r="T74" s="39"/>
      <c r="U74" s="65"/>
    </row>
    <row r="75" spans="1:21">
      <c r="A75" s="45"/>
      <c r="B75" s="8"/>
      <c r="C75" s="19"/>
      <c r="D75" s="8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  <c r="S75" s="44"/>
      <c r="T75" s="39"/>
      <c r="U75" s="75"/>
    </row>
    <row r="76" spans="1:21">
      <c r="A76" s="45"/>
      <c r="B76" s="12"/>
      <c r="C76" s="7"/>
      <c r="D76" s="8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1"/>
      <c r="S76" s="64"/>
      <c r="T76" s="39"/>
      <c r="U76" s="65"/>
    </row>
    <row r="77" spans="1:21">
      <c r="A77" s="45"/>
      <c r="B77" s="15"/>
      <c r="C77" s="7"/>
      <c r="D77" s="76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1"/>
      <c r="S77" s="44"/>
      <c r="T77" s="39"/>
      <c r="U77" s="75"/>
    </row>
    <row r="78" spans="1:21">
      <c r="A78" s="45"/>
      <c r="B78" s="77"/>
      <c r="C78" s="78"/>
      <c r="D78" s="7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70"/>
      <c r="S78" s="44"/>
      <c r="T78" s="39"/>
      <c r="U78" s="80"/>
    </row>
    <row r="79" spans="1:21">
      <c r="A79" s="45"/>
      <c r="B79" s="81"/>
      <c r="C79" s="82"/>
      <c r="D79" s="8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6"/>
      <c r="S79" s="44"/>
      <c r="T79" s="39"/>
      <c r="U79" s="40"/>
    </row>
    <row r="80" spans="1:21">
      <c r="A80" s="83"/>
      <c r="B80" s="84"/>
      <c r="C80" s="85"/>
      <c r="D80" s="13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6"/>
      <c r="S80" s="44"/>
      <c r="T80" s="39"/>
      <c r="U80" s="40"/>
    </row>
    <row r="81" spans="1:21">
      <c r="A81" s="83"/>
      <c r="B81" s="86"/>
      <c r="C81" s="87"/>
      <c r="D81" s="88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6"/>
      <c r="S81" s="44"/>
      <c r="T81" s="39"/>
      <c r="U81" s="40"/>
    </row>
    <row r="82" spans="1:21">
      <c r="A82" s="83"/>
      <c r="B82" s="81"/>
      <c r="C82" s="7"/>
      <c r="D82" s="8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6"/>
      <c r="S82" s="44"/>
      <c r="T82" s="39"/>
      <c r="U82" s="40"/>
    </row>
    <row r="83" spans="1:21">
      <c r="A83" s="83"/>
      <c r="B83" s="89"/>
      <c r="C83" s="7"/>
      <c r="D83" s="8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6"/>
      <c r="S83" s="44"/>
      <c r="T83" s="39"/>
      <c r="U83" s="40"/>
    </row>
    <row r="84" spans="1:21">
      <c r="A84" s="83"/>
      <c r="B84" s="8"/>
      <c r="C84" s="7"/>
      <c r="D84" s="52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6"/>
      <c r="S84" s="44"/>
      <c r="T84" s="39"/>
      <c r="U84" s="40"/>
    </row>
    <row r="85" spans="1:21">
      <c r="A85" s="83"/>
      <c r="B85" s="8"/>
      <c r="C85" s="7"/>
      <c r="D85" s="8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6"/>
      <c r="S85" s="44"/>
      <c r="T85" s="39"/>
      <c r="U85" s="40"/>
    </row>
    <row r="86" spans="1:21">
      <c r="A86" s="83"/>
      <c r="B86" s="13"/>
      <c r="C86" s="14"/>
      <c r="D86" s="13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6"/>
      <c r="S86" s="44"/>
      <c r="T86" s="39"/>
      <c r="U86" s="40"/>
    </row>
    <row r="87" spans="1:21">
      <c r="A87" s="83"/>
      <c r="B87" s="8"/>
      <c r="C87" s="7"/>
      <c r="D87" s="8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6"/>
      <c r="S87" s="44"/>
      <c r="T87" s="39"/>
      <c r="U87" s="40"/>
    </row>
    <row r="88" spans="1:21">
      <c r="A88" s="90"/>
      <c r="B88" s="81"/>
      <c r="C88" s="91"/>
      <c r="D88" s="47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4"/>
      <c r="S88" s="64"/>
      <c r="T88" s="39"/>
      <c r="U88" s="65"/>
    </row>
    <row r="89" spans="1:21">
      <c r="A89" s="83"/>
      <c r="B89" s="8"/>
      <c r="C89" s="7"/>
      <c r="D89" s="8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1"/>
      <c r="S89" s="44"/>
      <c r="T89" s="39"/>
      <c r="U89" s="75"/>
    </row>
    <row r="90" spans="1:21">
      <c r="A90" s="90"/>
      <c r="B90" s="8"/>
      <c r="C90" s="7"/>
      <c r="D90" s="8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92"/>
      <c r="S90" s="93"/>
      <c r="T90" s="39"/>
      <c r="U90" s="65"/>
    </row>
    <row r="91" spans="1:21">
      <c r="A91" s="83"/>
      <c r="B91" s="13"/>
      <c r="C91" s="51"/>
      <c r="D91" s="13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1"/>
      <c r="S91" s="44"/>
      <c r="T91" s="39"/>
      <c r="U91" s="75"/>
    </row>
    <row r="92" spans="1:21">
      <c r="A92" s="83"/>
      <c r="B92" s="13"/>
      <c r="C92" s="51"/>
      <c r="D92" s="13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1"/>
      <c r="S92" s="44"/>
      <c r="T92" s="39"/>
      <c r="U92" s="75"/>
    </row>
    <row r="93" spans="1:21">
      <c r="A93" s="83"/>
      <c r="B93" s="13"/>
      <c r="C93" s="14"/>
      <c r="D93" s="8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1"/>
      <c r="S93" s="44"/>
      <c r="T93" s="39"/>
      <c r="U93" s="75"/>
    </row>
    <row r="94" spans="1:21">
      <c r="A94" s="83"/>
      <c r="B94" s="8"/>
      <c r="C94" s="7"/>
      <c r="D94" s="52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1"/>
      <c r="S94" s="44"/>
      <c r="T94" s="39"/>
      <c r="U94" s="75"/>
    </row>
    <row r="95" spans="1:21">
      <c r="A95" s="83"/>
      <c r="B95" s="88"/>
      <c r="C95" s="14"/>
      <c r="D95" s="88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  <c r="S95" s="44"/>
      <c r="T95" s="39"/>
      <c r="U95" s="75"/>
    </row>
    <row r="96" spans="1:21">
      <c r="A96" s="83"/>
      <c r="B96" s="8"/>
      <c r="C96" s="7"/>
      <c r="D96" s="8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1"/>
      <c r="S96" s="44"/>
      <c r="T96" s="39"/>
      <c r="U96" s="75"/>
    </row>
    <row r="97" spans="1:21" ht="15">
      <c r="A97" s="83"/>
      <c r="B97" s="8"/>
      <c r="C97" s="136"/>
      <c r="D97" s="8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  <c r="S97" s="44"/>
      <c r="T97" s="39"/>
      <c r="U97" s="75"/>
    </row>
    <row r="98" spans="1:21">
      <c r="A98" s="83"/>
      <c r="B98" s="12"/>
      <c r="C98" s="7"/>
      <c r="D98" s="8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1"/>
      <c r="S98" s="44"/>
      <c r="T98" s="39"/>
      <c r="U98" s="75"/>
    </row>
  </sheetData>
  <sortState ref="B3:S22">
    <sortCondition descending="1" ref="S22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75" zoomScaleNormal="140" workbookViewId="0">
      <selection activeCell="J27" sqref="J27"/>
    </sheetView>
  </sheetViews>
  <sheetFormatPr defaultRowHeight="14.25"/>
  <cols>
    <col min="3" max="3" width="16.125" customWidth="1"/>
    <col min="4" max="4" width="11.25" customWidth="1"/>
    <col min="5" max="5" width="13.25" bestFit="1" customWidth="1"/>
    <col min="6" max="6" width="11.5" customWidth="1"/>
  </cols>
  <sheetData>
    <row r="1" spans="1:7" ht="18">
      <c r="A1" s="94"/>
      <c r="B1" s="95"/>
      <c r="C1" s="96" t="s">
        <v>64</v>
      </c>
      <c r="D1" s="95"/>
      <c r="E1" s="95"/>
      <c r="F1" s="95"/>
      <c r="G1" s="95"/>
    </row>
    <row r="2" spans="1:7" ht="18">
      <c r="A2" s="96"/>
      <c r="B2" s="95"/>
      <c r="C2" s="97"/>
      <c r="D2" s="96" t="s">
        <v>40</v>
      </c>
      <c r="E2" s="96"/>
      <c r="F2" s="95"/>
      <c r="G2" s="96"/>
    </row>
    <row r="3" spans="1:7" ht="18">
      <c r="A3" s="96"/>
      <c r="B3" s="95"/>
      <c r="C3" s="97"/>
      <c r="D3" s="96" t="s">
        <v>65</v>
      </c>
      <c r="E3" s="96"/>
      <c r="F3" s="95"/>
      <c r="G3" s="96"/>
    </row>
    <row r="4" spans="1:7" ht="18">
      <c r="A4" s="96"/>
      <c r="B4" s="95"/>
      <c r="C4" s="97"/>
      <c r="D4" s="95"/>
      <c r="E4" s="96"/>
      <c r="F4" s="95"/>
      <c r="G4" s="96"/>
    </row>
    <row r="5" spans="1:7" ht="18">
      <c r="A5" s="96"/>
      <c r="B5" s="95"/>
      <c r="C5" s="97"/>
      <c r="D5" s="95"/>
      <c r="E5" s="98" t="s">
        <v>66</v>
      </c>
      <c r="F5" s="96" t="s">
        <v>67</v>
      </c>
      <c r="G5" s="96"/>
    </row>
    <row r="6" spans="1:7">
      <c r="A6" s="94"/>
      <c r="B6" s="95"/>
      <c r="C6" s="97"/>
      <c r="D6" s="95"/>
      <c r="E6" s="95"/>
      <c r="F6" s="95"/>
      <c r="G6" s="95"/>
    </row>
    <row r="7" spans="1:7" ht="20.25">
      <c r="A7" s="94"/>
      <c r="B7" s="95"/>
      <c r="C7" s="99" t="s">
        <v>41</v>
      </c>
      <c r="D7" s="100" t="s">
        <v>42</v>
      </c>
      <c r="E7" s="95"/>
      <c r="F7" s="95"/>
      <c r="G7" s="95"/>
    </row>
    <row r="8" spans="1:7">
      <c r="A8" s="94"/>
      <c r="B8" s="95"/>
      <c r="C8" s="97"/>
      <c r="D8" s="95"/>
      <c r="E8" s="95"/>
      <c r="F8" s="95"/>
      <c r="G8" s="95"/>
    </row>
    <row r="9" spans="1:7" ht="16.5" thickBot="1">
      <c r="A9" s="94"/>
      <c r="B9" s="101">
        <v>11</v>
      </c>
      <c r="C9" s="102" t="s">
        <v>68</v>
      </c>
      <c r="D9" s="95"/>
      <c r="E9" s="95"/>
      <c r="F9" s="95"/>
      <c r="G9" s="103"/>
    </row>
    <row r="10" spans="1:7" ht="16.5" thickBot="1">
      <c r="A10" s="104"/>
      <c r="B10" s="105"/>
      <c r="C10" s="106"/>
      <c r="D10" s="102" t="s">
        <v>68</v>
      </c>
      <c r="E10" s="105"/>
      <c r="F10" s="107"/>
      <c r="G10" s="100"/>
    </row>
    <row r="11" spans="1:7" ht="16.5" thickBot="1">
      <c r="A11" s="108" t="s">
        <v>43</v>
      </c>
      <c r="B11" s="109"/>
      <c r="C11" s="110" t="s">
        <v>44</v>
      </c>
      <c r="D11" s="106"/>
      <c r="E11" s="105"/>
      <c r="F11" s="107"/>
      <c r="G11" s="100"/>
    </row>
    <row r="12" spans="1:7" ht="15" thickBot="1">
      <c r="A12" s="111"/>
      <c r="B12" s="110"/>
      <c r="C12" s="105"/>
      <c r="D12" s="112"/>
      <c r="E12" s="102" t="s">
        <v>68</v>
      </c>
      <c r="F12" s="105"/>
      <c r="G12" s="97"/>
    </row>
    <row r="13" spans="1:7" ht="15" thickBot="1">
      <c r="A13" s="113"/>
      <c r="B13" s="104"/>
      <c r="C13" s="102" t="s">
        <v>74</v>
      </c>
      <c r="D13" s="112"/>
      <c r="E13" s="106"/>
      <c r="F13" s="105"/>
      <c r="G13" s="95"/>
    </row>
    <row r="14" spans="1:7" ht="15" thickBot="1">
      <c r="A14" s="108" t="s">
        <v>45</v>
      </c>
      <c r="B14" s="95"/>
      <c r="C14" s="106"/>
      <c r="D14" s="102" t="s">
        <v>74</v>
      </c>
      <c r="E14" s="114"/>
      <c r="F14" s="105"/>
      <c r="G14" s="95"/>
    </row>
    <row r="15" spans="1:7" ht="15" thickBot="1">
      <c r="A15" s="113"/>
      <c r="B15" s="115">
        <v>22</v>
      </c>
      <c r="C15" s="110" t="s">
        <v>44</v>
      </c>
      <c r="D15" s="105"/>
      <c r="E15" s="112"/>
      <c r="F15" s="105"/>
      <c r="G15" s="95"/>
    </row>
    <row r="16" spans="1:7" ht="15" thickBot="1">
      <c r="A16" s="113"/>
      <c r="B16" s="95"/>
      <c r="C16" s="105"/>
      <c r="D16" s="105"/>
      <c r="E16" s="112"/>
      <c r="F16" s="102" t="s">
        <v>68</v>
      </c>
      <c r="G16" s="95"/>
    </row>
    <row r="17" spans="1:7" ht="15" thickBot="1">
      <c r="A17" s="113"/>
      <c r="B17" s="116" t="s">
        <v>46</v>
      </c>
      <c r="C17" s="102" t="s">
        <v>61</v>
      </c>
      <c r="D17" s="105"/>
      <c r="E17" s="112"/>
      <c r="F17" s="106"/>
      <c r="G17" s="95"/>
    </row>
    <row r="18" spans="1:7" ht="15" thickBot="1">
      <c r="A18" s="108" t="s">
        <v>48</v>
      </c>
      <c r="B18" s="95"/>
      <c r="C18" s="106"/>
      <c r="D18" s="102" t="s">
        <v>52</v>
      </c>
      <c r="E18" s="112"/>
      <c r="F18" s="112"/>
      <c r="G18" s="95"/>
    </row>
    <row r="19" spans="1:7" ht="15" thickBot="1">
      <c r="A19" s="113"/>
      <c r="B19" s="117"/>
      <c r="C19" s="110" t="s">
        <v>52</v>
      </c>
      <c r="D19" s="106"/>
      <c r="E19" s="105"/>
      <c r="F19" s="114"/>
      <c r="G19" s="118"/>
    </row>
    <row r="20" spans="1:7" ht="15" thickBot="1">
      <c r="A20" s="119"/>
      <c r="B20" s="105"/>
      <c r="C20" s="105"/>
      <c r="D20" s="112"/>
      <c r="E20" s="110" t="s">
        <v>73</v>
      </c>
      <c r="F20" s="114"/>
      <c r="G20" s="118"/>
    </row>
    <row r="21" spans="1:7" ht="15" thickBot="1">
      <c r="A21" s="108" t="s">
        <v>49</v>
      </c>
      <c r="B21" s="109" t="s">
        <v>50</v>
      </c>
      <c r="C21" s="105" t="s">
        <v>44</v>
      </c>
      <c r="D21" s="112"/>
      <c r="E21" s="120"/>
      <c r="F21" s="112"/>
      <c r="G21" s="95"/>
    </row>
    <row r="22" spans="1:7" ht="15" thickBot="1">
      <c r="A22" s="104"/>
      <c r="B22" s="110"/>
      <c r="C22" s="106"/>
      <c r="D22" s="110" t="s">
        <v>73</v>
      </c>
      <c r="E22" s="105"/>
      <c r="F22" s="112"/>
      <c r="G22" s="95"/>
    </row>
    <row r="23" spans="1:7" ht="15" thickBot="1">
      <c r="A23" s="94"/>
      <c r="B23" s="101">
        <v>41</v>
      </c>
      <c r="C23" s="110" t="s">
        <v>73</v>
      </c>
      <c r="D23" s="105"/>
      <c r="E23" s="105"/>
      <c r="F23" s="112"/>
      <c r="G23" s="95"/>
    </row>
    <row r="24" spans="1:7" ht="15" thickBot="1">
      <c r="A24" s="94"/>
      <c r="B24" s="95"/>
      <c r="C24" s="105"/>
      <c r="D24" s="105"/>
      <c r="E24" s="105"/>
      <c r="F24" s="112"/>
      <c r="G24" s="102" t="s">
        <v>69</v>
      </c>
    </row>
    <row r="25" spans="1:7" ht="15" thickBot="1">
      <c r="A25" s="113"/>
      <c r="B25" s="116" t="s">
        <v>53</v>
      </c>
      <c r="C25" s="102" t="s">
        <v>72</v>
      </c>
      <c r="D25" s="105"/>
      <c r="E25" s="105"/>
      <c r="F25" s="112"/>
      <c r="G25" s="105" t="s">
        <v>54</v>
      </c>
    </row>
    <row r="26" spans="1:7" ht="15" thickBot="1">
      <c r="A26" s="119"/>
      <c r="B26" s="105"/>
      <c r="C26" s="106"/>
      <c r="D26" s="102" t="s">
        <v>72</v>
      </c>
      <c r="E26" s="105"/>
      <c r="F26" s="112"/>
      <c r="G26" s="105"/>
    </row>
    <row r="27" spans="1:7" ht="15" thickBot="1">
      <c r="A27" s="108" t="s">
        <v>55</v>
      </c>
      <c r="B27" s="109"/>
      <c r="C27" s="121" t="s">
        <v>44</v>
      </c>
      <c r="D27" s="106"/>
      <c r="E27" s="105"/>
      <c r="F27" s="112"/>
      <c r="G27" s="95"/>
    </row>
    <row r="28" spans="1:7" ht="15" thickBot="1">
      <c r="A28" s="111"/>
      <c r="B28" s="110"/>
      <c r="C28" s="105"/>
      <c r="D28" s="112"/>
      <c r="E28" s="102" t="s">
        <v>72</v>
      </c>
      <c r="F28" s="112"/>
      <c r="G28" s="95"/>
    </row>
    <row r="29" spans="1:7" ht="15" thickBot="1">
      <c r="A29" s="113"/>
      <c r="B29" s="117"/>
      <c r="C29" s="102" t="s">
        <v>71</v>
      </c>
      <c r="D29" s="112"/>
      <c r="E29" s="106"/>
      <c r="F29" s="112"/>
      <c r="G29" s="95"/>
    </row>
    <row r="30" spans="1:7" ht="15" thickBot="1">
      <c r="A30" s="108" t="s">
        <v>56</v>
      </c>
      <c r="B30" s="95"/>
      <c r="C30" s="106"/>
      <c r="D30" s="102" t="s">
        <v>71</v>
      </c>
      <c r="E30" s="114"/>
      <c r="F30" s="112"/>
      <c r="G30" s="95"/>
    </row>
    <row r="31" spans="1:7" ht="15" thickBot="1">
      <c r="A31" s="113"/>
      <c r="B31" s="122" t="s">
        <v>57</v>
      </c>
      <c r="C31" s="110" t="s">
        <v>44</v>
      </c>
      <c r="D31" s="105"/>
      <c r="E31" s="112"/>
      <c r="F31" s="112"/>
      <c r="G31" s="95"/>
    </row>
    <row r="32" spans="1:7" ht="15" thickBot="1">
      <c r="A32" s="113"/>
      <c r="B32" s="95"/>
      <c r="C32" s="105"/>
      <c r="D32" s="105"/>
      <c r="E32" s="112"/>
      <c r="F32" s="121" t="s">
        <v>69</v>
      </c>
      <c r="G32" s="95"/>
    </row>
    <row r="33" spans="1:7" ht="15" thickBot="1">
      <c r="A33" s="113"/>
      <c r="B33" s="117" t="s">
        <v>58</v>
      </c>
      <c r="C33" s="102" t="s">
        <v>70</v>
      </c>
      <c r="D33" s="105"/>
      <c r="E33" s="112"/>
      <c r="F33" s="105"/>
      <c r="G33" s="95"/>
    </row>
    <row r="34" spans="1:7" ht="15" thickBot="1">
      <c r="A34" s="108" t="s">
        <v>59</v>
      </c>
      <c r="B34" s="95"/>
      <c r="C34" s="112"/>
      <c r="D34" s="102" t="s">
        <v>70</v>
      </c>
      <c r="E34" s="112"/>
      <c r="F34" s="105"/>
      <c r="G34" s="95"/>
    </row>
    <row r="35" spans="1:7" ht="15" thickBot="1">
      <c r="A35" s="113"/>
      <c r="B35" s="117" t="s">
        <v>60</v>
      </c>
      <c r="C35" s="110" t="s">
        <v>51</v>
      </c>
      <c r="D35" s="112"/>
      <c r="E35" s="112"/>
      <c r="F35" s="105"/>
      <c r="G35" s="95"/>
    </row>
    <row r="36" spans="1:7" ht="15" thickBot="1">
      <c r="A36" s="119"/>
      <c r="B36" s="105"/>
      <c r="C36" s="105"/>
      <c r="D36" s="112"/>
      <c r="E36" s="121" t="s">
        <v>69</v>
      </c>
      <c r="F36" s="105"/>
      <c r="G36" s="95"/>
    </row>
    <row r="37" spans="1:7" ht="15" thickBot="1">
      <c r="A37" s="108" t="s">
        <v>2</v>
      </c>
      <c r="B37" s="109"/>
      <c r="C37" s="102" t="s">
        <v>44</v>
      </c>
      <c r="D37" s="112"/>
      <c r="E37" s="105"/>
      <c r="F37" s="105"/>
      <c r="G37" s="95"/>
    </row>
    <row r="38" spans="1:7" ht="15" thickBot="1">
      <c r="A38" s="111"/>
      <c r="B38" s="110"/>
      <c r="C38" s="106"/>
      <c r="D38" s="110" t="s">
        <v>69</v>
      </c>
      <c r="E38" s="123"/>
      <c r="F38" s="105"/>
      <c r="G38" s="95"/>
    </row>
    <row r="39" spans="1:7" ht="15" thickBot="1">
      <c r="B39" s="116" t="s">
        <v>62</v>
      </c>
      <c r="C39" s="110" t="s">
        <v>69</v>
      </c>
      <c r="D39" s="105"/>
      <c r="E39" s="95"/>
      <c r="F39" s="95"/>
      <c r="G39" s="95"/>
    </row>
    <row r="40" spans="1:7">
      <c r="A40" s="94"/>
      <c r="B40" s="95"/>
      <c r="C40" s="97"/>
      <c r="D40" s="95"/>
      <c r="E40" s="95"/>
      <c r="F40" s="95"/>
      <c r="G40" s="95"/>
    </row>
    <row r="41" spans="1:7">
      <c r="A41" s="94"/>
      <c r="B41" s="95"/>
      <c r="C41" s="97"/>
      <c r="D41" s="95"/>
      <c r="E41" s="95"/>
      <c r="F41" s="95"/>
      <c r="G41" s="95"/>
    </row>
    <row r="42" spans="1:7">
      <c r="A42" s="94"/>
      <c r="B42" s="95"/>
      <c r="C42" s="105"/>
      <c r="D42" s="95"/>
      <c r="E42" s="95"/>
      <c r="F42" s="95"/>
      <c r="G42" s="95"/>
    </row>
    <row r="43" spans="1:7">
      <c r="B43" s="95"/>
      <c r="C43" s="105" t="s">
        <v>63</v>
      </c>
      <c r="D43" s="95"/>
      <c r="E43" s="95"/>
      <c r="F43" s="95"/>
    </row>
    <row r="44" spans="1:7" ht="15.75" thickBot="1">
      <c r="B44" s="124" t="s">
        <v>43</v>
      </c>
      <c r="C44" s="102"/>
      <c r="D44" s="105"/>
      <c r="E44" s="105"/>
      <c r="F44" s="105"/>
    </row>
    <row r="45" spans="1:7" ht="15.75" thickBot="1">
      <c r="B45" s="124"/>
      <c r="C45" s="106"/>
      <c r="D45" s="102"/>
      <c r="E45" s="105"/>
      <c r="F45" s="105"/>
    </row>
    <row r="46" spans="1:7" ht="15.75" thickBot="1">
      <c r="B46" s="124" t="s">
        <v>45</v>
      </c>
      <c r="C46" s="121"/>
      <c r="D46" s="106"/>
      <c r="E46" s="105"/>
      <c r="F46" s="105"/>
    </row>
    <row r="47" spans="1:7" ht="15.75" thickBot="1">
      <c r="B47" s="124"/>
      <c r="C47" s="105"/>
      <c r="D47" s="112"/>
      <c r="E47" s="102"/>
      <c r="F47" s="105"/>
    </row>
    <row r="48" spans="1:7" ht="15.75" thickBot="1">
      <c r="B48" s="124" t="s">
        <v>48</v>
      </c>
      <c r="C48" s="102"/>
      <c r="D48" s="112"/>
      <c r="E48" s="106"/>
      <c r="F48" s="105"/>
    </row>
    <row r="49" spans="2:6" ht="15.75" thickBot="1">
      <c r="B49" s="124"/>
      <c r="C49" s="106"/>
      <c r="D49" s="102"/>
      <c r="E49" s="114"/>
      <c r="F49" s="105"/>
    </row>
    <row r="50" spans="2:6" ht="15.75" thickBot="1">
      <c r="B50" s="124" t="s">
        <v>49</v>
      </c>
      <c r="C50" s="110"/>
      <c r="D50" s="105"/>
      <c r="E50" s="112"/>
      <c r="F50" s="105"/>
    </row>
    <row r="51" spans="2:6" ht="15.75" thickBot="1">
      <c r="B51" s="124"/>
      <c r="C51" s="105"/>
      <c r="D51" s="105"/>
      <c r="E51" s="112"/>
      <c r="F51" s="125"/>
    </row>
    <row r="52" spans="2:6" ht="15.75" thickBot="1">
      <c r="B52" s="124" t="s">
        <v>55</v>
      </c>
      <c r="C52" s="102"/>
      <c r="D52" s="105"/>
      <c r="E52" s="112"/>
      <c r="F52" s="105"/>
    </row>
    <row r="53" spans="2:6" ht="15.75" thickBot="1">
      <c r="B53" s="124"/>
      <c r="C53" s="112"/>
      <c r="D53" s="102"/>
      <c r="E53" s="112"/>
      <c r="F53" s="105"/>
    </row>
    <row r="54" spans="2:6" ht="15.75" thickBot="1">
      <c r="B54" s="124" t="s">
        <v>56</v>
      </c>
      <c r="C54" s="126"/>
      <c r="D54" s="112"/>
      <c r="E54" s="112"/>
      <c r="F54" s="105"/>
    </row>
    <row r="55" spans="2:6" ht="15.75" thickBot="1">
      <c r="B55" s="124"/>
      <c r="C55" s="105"/>
      <c r="D55" s="112"/>
      <c r="E55" s="121"/>
      <c r="F55" s="105"/>
    </row>
    <row r="56" spans="2:6" ht="15.75" thickBot="1">
      <c r="B56" s="124" t="s">
        <v>59</v>
      </c>
      <c r="C56" s="105"/>
      <c r="D56" s="112"/>
      <c r="E56" s="105"/>
      <c r="F56" s="105"/>
    </row>
    <row r="57" spans="2:6" ht="15.75" thickBot="1">
      <c r="B57" s="124"/>
      <c r="C57" s="106"/>
      <c r="D57" s="110"/>
      <c r="E57" s="123"/>
      <c r="F57" s="105"/>
    </row>
    <row r="58" spans="2:6" ht="15.75" thickBot="1">
      <c r="B58" s="124" t="s">
        <v>2</v>
      </c>
      <c r="C58" s="110"/>
      <c r="D58" s="105"/>
      <c r="E58" s="105"/>
      <c r="F58" s="10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7" zoomScale="98" zoomScaleNormal="150" workbookViewId="0">
      <selection activeCell="F34" sqref="F34"/>
    </sheetView>
  </sheetViews>
  <sheetFormatPr defaultRowHeight="14.25"/>
  <cols>
    <col min="3" max="3" width="15.625" customWidth="1"/>
    <col min="4" max="4" width="14.625" customWidth="1"/>
    <col min="5" max="5" width="13.875" bestFit="1" customWidth="1"/>
    <col min="6" max="6" width="11.875" customWidth="1"/>
    <col min="7" max="7" width="12.125" customWidth="1"/>
  </cols>
  <sheetData>
    <row r="1" spans="1:7" ht="18">
      <c r="A1" s="94"/>
      <c r="B1" s="95"/>
      <c r="C1" s="96" t="s">
        <v>64</v>
      </c>
      <c r="D1" s="95"/>
      <c r="E1" s="95"/>
      <c r="F1" s="95"/>
      <c r="G1" s="95"/>
    </row>
    <row r="2" spans="1:7" ht="18">
      <c r="A2" s="96"/>
      <c r="B2" s="95"/>
      <c r="C2" s="97"/>
      <c r="D2" s="96" t="s">
        <v>40</v>
      </c>
      <c r="E2" s="96"/>
      <c r="F2" s="95"/>
      <c r="G2" s="96"/>
    </row>
    <row r="3" spans="1:7" ht="18">
      <c r="A3" s="96"/>
      <c r="B3" s="95"/>
      <c r="C3" s="97"/>
      <c r="D3" s="96" t="s">
        <v>65</v>
      </c>
      <c r="E3" s="96"/>
      <c r="F3" s="95"/>
      <c r="G3" s="96"/>
    </row>
    <row r="4" spans="1:7" ht="18">
      <c r="A4" s="96"/>
      <c r="B4" s="95"/>
      <c r="C4" s="97"/>
      <c r="D4" s="95"/>
      <c r="E4" s="96"/>
      <c r="F4" s="95"/>
      <c r="G4" s="96"/>
    </row>
    <row r="5" spans="1:7" ht="18">
      <c r="A5" s="96"/>
      <c r="B5" s="95"/>
      <c r="C5" s="97"/>
      <c r="D5" s="95"/>
      <c r="E5" s="98" t="s">
        <v>81</v>
      </c>
      <c r="F5" s="96" t="s">
        <v>67</v>
      </c>
      <c r="G5" s="96"/>
    </row>
    <row r="6" spans="1:7">
      <c r="A6" s="94"/>
      <c r="B6" s="95"/>
      <c r="C6" s="97"/>
      <c r="D6" s="95"/>
      <c r="E6" s="95"/>
      <c r="F6" s="95"/>
      <c r="G6" s="95"/>
    </row>
    <row r="7" spans="1:7" ht="20.25">
      <c r="A7" s="94"/>
      <c r="B7" s="95"/>
      <c r="C7" s="99" t="s">
        <v>75</v>
      </c>
      <c r="D7" s="100" t="s">
        <v>42</v>
      </c>
      <c r="E7" s="95"/>
      <c r="F7" s="95"/>
      <c r="G7" s="95"/>
    </row>
    <row r="8" spans="1:7">
      <c r="A8" s="94"/>
      <c r="B8" s="95"/>
      <c r="C8" s="97"/>
      <c r="D8" s="95"/>
      <c r="E8" s="95"/>
      <c r="F8" s="95"/>
      <c r="G8" s="95"/>
    </row>
    <row r="9" spans="1:7">
      <c r="A9" s="94"/>
      <c r="B9" s="95"/>
      <c r="C9" s="97"/>
      <c r="D9" s="95"/>
      <c r="E9" s="95"/>
      <c r="F9" s="95"/>
      <c r="G9" s="95"/>
    </row>
    <row r="10" spans="1:7" ht="16.5" thickBot="1">
      <c r="A10" s="94"/>
      <c r="B10" s="101">
        <v>13</v>
      </c>
      <c r="C10" s="102" t="s">
        <v>47</v>
      </c>
      <c r="D10" s="95"/>
      <c r="E10" s="95"/>
      <c r="F10" s="95"/>
      <c r="G10" s="103"/>
    </row>
    <row r="11" spans="1:7" ht="16.5" thickBot="1">
      <c r="A11" s="104"/>
      <c r="B11" s="105"/>
      <c r="C11" s="106"/>
      <c r="D11" s="102" t="s">
        <v>47</v>
      </c>
      <c r="E11" s="105"/>
      <c r="F11" s="107"/>
      <c r="G11" s="100"/>
    </row>
    <row r="12" spans="1:7" ht="16.5" thickBot="1">
      <c r="A12" s="111" t="s">
        <v>43</v>
      </c>
      <c r="B12" s="109"/>
      <c r="C12" s="110" t="s">
        <v>44</v>
      </c>
      <c r="D12" s="106"/>
      <c r="E12" s="105"/>
      <c r="F12" s="107"/>
      <c r="G12" s="100"/>
    </row>
    <row r="13" spans="1:7" ht="15" thickBot="1">
      <c r="A13" s="104"/>
      <c r="B13" s="110"/>
      <c r="C13" s="105"/>
      <c r="D13" s="112"/>
      <c r="E13" s="102" t="s">
        <v>47</v>
      </c>
      <c r="F13" s="105"/>
      <c r="G13" s="97"/>
    </row>
    <row r="14" spans="1:7" ht="15" thickBot="1">
      <c r="A14" s="94"/>
      <c r="B14" s="104">
        <v>54</v>
      </c>
      <c r="C14" s="102" t="s">
        <v>22</v>
      </c>
      <c r="D14" s="112"/>
      <c r="E14" s="106"/>
      <c r="F14" s="105"/>
      <c r="G14" s="95"/>
    </row>
    <row r="15" spans="1:7" ht="15" thickBot="1">
      <c r="A15" s="111" t="s">
        <v>45</v>
      </c>
      <c r="B15" s="95"/>
      <c r="C15" s="106"/>
      <c r="D15" s="102" t="s">
        <v>22</v>
      </c>
      <c r="E15" s="114"/>
      <c r="F15" s="105"/>
      <c r="G15" s="95"/>
    </row>
    <row r="16" spans="1:7" ht="15" thickBot="1">
      <c r="A16" s="94"/>
      <c r="B16" s="115">
        <v>24</v>
      </c>
      <c r="C16" s="110" t="s">
        <v>44</v>
      </c>
      <c r="D16" s="105"/>
      <c r="E16" s="112"/>
      <c r="F16" s="105"/>
      <c r="G16" s="95"/>
    </row>
    <row r="17" spans="1:7" ht="15" thickBot="1">
      <c r="A17" s="94"/>
      <c r="B17" s="95"/>
      <c r="C17" s="105"/>
      <c r="D17" s="105"/>
      <c r="E17" s="112"/>
      <c r="F17" s="102" t="s">
        <v>47</v>
      </c>
      <c r="G17" s="95"/>
    </row>
    <row r="18" spans="1:7" ht="15" thickBot="1">
      <c r="A18" s="94"/>
      <c r="B18" s="116" t="s">
        <v>76</v>
      </c>
      <c r="C18" s="102" t="s">
        <v>13</v>
      </c>
      <c r="D18" s="105"/>
      <c r="E18" s="112"/>
      <c r="F18" s="106"/>
      <c r="G18" s="95"/>
    </row>
    <row r="19" spans="1:7" ht="15" thickBot="1">
      <c r="A19" s="111" t="s">
        <v>48</v>
      </c>
      <c r="B19" s="95"/>
      <c r="C19" s="106"/>
      <c r="D19" s="102" t="s">
        <v>13</v>
      </c>
      <c r="E19" s="112"/>
      <c r="F19" s="112"/>
      <c r="G19" s="95"/>
    </row>
    <row r="20" spans="1:7" ht="15" thickBot="1">
      <c r="A20" s="94"/>
      <c r="B20" s="117"/>
      <c r="C20" s="110" t="s">
        <v>24</v>
      </c>
      <c r="D20" s="106"/>
      <c r="E20" s="105"/>
      <c r="F20" s="114"/>
      <c r="G20" s="118"/>
    </row>
    <row r="21" spans="1:7" ht="15" thickBot="1">
      <c r="A21" s="115"/>
      <c r="B21" s="105"/>
      <c r="C21" s="105"/>
      <c r="D21" s="112"/>
      <c r="E21" s="110" t="s">
        <v>13</v>
      </c>
      <c r="F21" s="114"/>
      <c r="G21" s="118"/>
    </row>
    <row r="22" spans="1:7" ht="15" thickBot="1">
      <c r="A22" s="111" t="s">
        <v>49</v>
      </c>
      <c r="B22" s="109"/>
      <c r="C22" s="105" t="s">
        <v>44</v>
      </c>
      <c r="D22" s="112"/>
      <c r="E22" s="120"/>
      <c r="F22" s="112"/>
      <c r="G22" s="95"/>
    </row>
    <row r="23" spans="1:7" ht="15" thickBot="1">
      <c r="A23" s="104"/>
      <c r="B23" s="110"/>
      <c r="C23" s="106"/>
      <c r="D23" s="110" t="s">
        <v>82</v>
      </c>
      <c r="E23" s="105"/>
      <c r="F23" s="112"/>
      <c r="G23" s="95"/>
    </row>
    <row r="24" spans="1:7" ht="15" thickBot="1">
      <c r="A24" s="94"/>
      <c r="B24" s="101">
        <v>43</v>
      </c>
      <c r="C24" s="110" t="s">
        <v>82</v>
      </c>
      <c r="D24" s="105"/>
      <c r="E24" s="105"/>
      <c r="F24" s="112"/>
      <c r="G24" s="95"/>
    </row>
    <row r="25" spans="1:7" ht="15" thickBot="1">
      <c r="A25" s="94"/>
      <c r="B25" s="95"/>
      <c r="C25" s="105"/>
      <c r="D25" s="105"/>
      <c r="E25" s="105"/>
      <c r="F25" s="112"/>
      <c r="G25" s="102" t="s">
        <v>47</v>
      </c>
    </row>
    <row r="26" spans="1:7" ht="15" thickBot="1">
      <c r="A26" s="94"/>
      <c r="B26" s="116" t="s">
        <v>77</v>
      </c>
      <c r="C26" s="102" t="s">
        <v>25</v>
      </c>
      <c r="D26" s="105"/>
      <c r="E26" s="105"/>
      <c r="F26" s="112"/>
      <c r="G26" s="105" t="s">
        <v>54</v>
      </c>
    </row>
    <row r="27" spans="1:7" ht="15" thickBot="1">
      <c r="A27" s="115"/>
      <c r="B27" s="105"/>
      <c r="C27" s="106"/>
      <c r="D27" s="102" t="s">
        <v>25</v>
      </c>
      <c r="E27" s="105"/>
      <c r="F27" s="112"/>
      <c r="G27" s="105"/>
    </row>
    <row r="28" spans="1:7" ht="15" thickBot="1">
      <c r="A28" s="111" t="s">
        <v>55</v>
      </c>
      <c r="B28" s="109"/>
      <c r="C28" s="121" t="s">
        <v>44</v>
      </c>
      <c r="D28" s="106"/>
      <c r="E28" s="105"/>
      <c r="F28" s="112"/>
      <c r="G28" s="95"/>
    </row>
    <row r="29" spans="1:7" ht="15" thickBot="1">
      <c r="A29" s="104"/>
      <c r="B29" s="110"/>
      <c r="C29" s="105"/>
      <c r="D29" s="112"/>
      <c r="E29" s="102" t="s">
        <v>25</v>
      </c>
      <c r="F29" s="112"/>
      <c r="G29" s="95"/>
    </row>
    <row r="30" spans="1:7" ht="15" thickBot="1">
      <c r="A30" s="94"/>
      <c r="B30" s="117"/>
      <c r="C30" s="102" t="s">
        <v>23</v>
      </c>
      <c r="D30" s="112"/>
      <c r="E30" s="106"/>
      <c r="F30" s="112"/>
      <c r="G30" s="95"/>
    </row>
    <row r="31" spans="1:7" ht="15" thickBot="1">
      <c r="A31" s="111" t="s">
        <v>56</v>
      </c>
      <c r="B31" s="95"/>
      <c r="C31" s="106"/>
      <c r="D31" s="102" t="s">
        <v>23</v>
      </c>
      <c r="E31" s="114"/>
      <c r="F31" s="112"/>
      <c r="G31" s="95"/>
    </row>
    <row r="32" spans="1:7" ht="15" thickBot="1">
      <c r="A32" s="94"/>
      <c r="B32" s="122" t="s">
        <v>78</v>
      </c>
      <c r="C32" s="110" t="s">
        <v>44</v>
      </c>
      <c r="D32" s="105"/>
      <c r="E32" s="112"/>
      <c r="F32" s="112"/>
      <c r="G32" s="95"/>
    </row>
    <row r="33" spans="1:7" ht="15" thickBot="1">
      <c r="A33" s="94"/>
      <c r="B33" s="95"/>
      <c r="C33" s="105"/>
      <c r="D33" s="105"/>
      <c r="E33" s="112"/>
      <c r="F33" s="121" t="s">
        <v>25</v>
      </c>
      <c r="G33" s="95"/>
    </row>
    <row r="34" spans="1:7" ht="15" thickBot="1">
      <c r="A34" s="94"/>
      <c r="B34" s="117" t="s">
        <v>79</v>
      </c>
      <c r="C34" s="102" t="s">
        <v>83</v>
      </c>
      <c r="D34" s="105"/>
      <c r="E34" s="112"/>
      <c r="F34" s="105"/>
      <c r="G34" s="95"/>
    </row>
    <row r="35" spans="1:7" ht="15" thickBot="1">
      <c r="A35" s="111" t="s">
        <v>59</v>
      </c>
      <c r="B35" s="95"/>
      <c r="C35" s="112"/>
      <c r="D35" s="102" t="s">
        <v>29</v>
      </c>
      <c r="E35" s="112"/>
      <c r="F35" s="105"/>
      <c r="G35" s="95"/>
    </row>
    <row r="36" spans="1:7" ht="15" thickBot="1">
      <c r="A36" s="94"/>
      <c r="B36" s="117"/>
      <c r="C36" s="110" t="s">
        <v>29</v>
      </c>
      <c r="D36" s="112"/>
      <c r="E36" s="112"/>
      <c r="F36" s="105"/>
      <c r="G36" s="95"/>
    </row>
    <row r="37" spans="1:7" ht="15" thickBot="1">
      <c r="A37" s="115"/>
      <c r="B37" s="105"/>
      <c r="C37" s="105"/>
      <c r="D37" s="112"/>
      <c r="E37" s="121" t="s">
        <v>29</v>
      </c>
      <c r="F37" s="105"/>
      <c r="G37" s="95"/>
    </row>
    <row r="38" spans="1:7" ht="15" thickBot="1">
      <c r="A38" s="111" t="s">
        <v>2</v>
      </c>
      <c r="B38" s="109"/>
      <c r="C38" s="102" t="s">
        <v>44</v>
      </c>
      <c r="D38" s="112"/>
      <c r="E38" s="105"/>
      <c r="F38" s="105"/>
      <c r="G38" s="95"/>
    </row>
    <row r="39" spans="1:7" ht="15" thickBot="1">
      <c r="A39" s="104"/>
      <c r="B39" s="110"/>
      <c r="C39" s="106"/>
      <c r="D39" s="110" t="s">
        <v>36</v>
      </c>
      <c r="E39" s="123"/>
      <c r="F39" s="105"/>
      <c r="G39" s="95"/>
    </row>
    <row r="40" spans="1:7" ht="15" thickBot="1">
      <c r="A40" s="94"/>
      <c r="B40" s="116" t="s">
        <v>80</v>
      </c>
      <c r="C40" s="110" t="s">
        <v>36</v>
      </c>
      <c r="D40" s="105"/>
      <c r="E40" s="95"/>
      <c r="F40" s="95"/>
      <c r="G40" s="95"/>
    </row>
    <row r="41" spans="1:7">
      <c r="A41" s="94"/>
      <c r="B41" s="95"/>
      <c r="C41" s="97"/>
      <c r="D41" s="95"/>
      <c r="E41" s="95"/>
      <c r="F41" s="95"/>
      <c r="G41" s="95"/>
    </row>
    <row r="42" spans="1:7">
      <c r="A42" s="94"/>
      <c r="B42" s="95"/>
      <c r="C42" s="105"/>
      <c r="D42" s="95"/>
      <c r="E42" s="95"/>
      <c r="F42" s="95"/>
    </row>
    <row r="43" spans="1:7" ht="15">
      <c r="B43" s="124"/>
      <c r="C43" s="105"/>
      <c r="D43" s="105"/>
      <c r="E43" s="105"/>
      <c r="F43" s="105"/>
    </row>
    <row r="44" spans="1:7">
      <c r="B44" s="95"/>
      <c r="C44" s="105" t="s">
        <v>63</v>
      </c>
      <c r="D44" s="95"/>
      <c r="E44" s="95"/>
      <c r="F44" s="95"/>
    </row>
    <row r="45" spans="1:7" ht="15.75" thickBot="1">
      <c r="B45" s="124" t="s">
        <v>43</v>
      </c>
      <c r="C45" s="102"/>
      <c r="D45" s="105"/>
      <c r="E45" s="105"/>
      <c r="F45" s="105"/>
    </row>
    <row r="46" spans="1:7" ht="15.75" thickBot="1">
      <c r="B46" s="124"/>
      <c r="C46" s="106"/>
      <c r="D46" s="102"/>
      <c r="E46" s="105"/>
      <c r="F46" s="105"/>
    </row>
    <row r="47" spans="1:7" ht="15">
      <c r="B47" s="124" t="s">
        <v>45</v>
      </c>
      <c r="C47" s="127"/>
      <c r="D47" s="106"/>
      <c r="E47" s="105"/>
      <c r="F47" s="105"/>
    </row>
    <row r="48" spans="1:7" ht="15.75" thickBot="1">
      <c r="B48" s="124"/>
      <c r="C48" s="105"/>
      <c r="D48" s="105"/>
      <c r="E48" s="125"/>
      <c r="F48" s="105"/>
    </row>
    <row r="49" spans="2:6" ht="15.75" thickBot="1">
      <c r="B49" s="124" t="s">
        <v>48</v>
      </c>
      <c r="C49" s="102"/>
      <c r="D49" s="112"/>
      <c r="E49" s="112"/>
      <c r="F49" s="105"/>
    </row>
    <row r="50" spans="2:6" ht="15.75" thickBot="1">
      <c r="B50" s="124"/>
      <c r="C50" s="106"/>
      <c r="D50" s="121"/>
      <c r="E50" s="114"/>
      <c r="F50" s="105"/>
    </row>
    <row r="51" spans="2:6" ht="15.75" thickBot="1">
      <c r="B51" s="124" t="s">
        <v>49</v>
      </c>
      <c r="C51" s="110"/>
      <c r="D51" s="105"/>
      <c r="E51" s="112"/>
      <c r="F51" s="105"/>
    </row>
    <row r="52" spans="2:6" ht="15.75" thickBot="1">
      <c r="B52" s="124"/>
      <c r="C52" s="105"/>
      <c r="D52" s="105"/>
      <c r="E52" s="112"/>
      <c r="F52" s="125"/>
    </row>
    <row r="53" spans="2:6" ht="15.75" thickBot="1">
      <c r="B53" s="124" t="s">
        <v>55</v>
      </c>
      <c r="C53" s="102"/>
      <c r="D53" s="105"/>
      <c r="E53" s="112"/>
      <c r="F53" s="105"/>
    </row>
    <row r="54" spans="2:6" ht="15.75" thickBot="1">
      <c r="B54" s="124"/>
      <c r="C54" s="112"/>
      <c r="D54" s="102"/>
      <c r="E54" s="112"/>
      <c r="F54" s="105"/>
    </row>
    <row r="55" spans="2:6" ht="15.75" thickBot="1">
      <c r="B55" s="124" t="s">
        <v>56</v>
      </c>
      <c r="C55" s="110"/>
      <c r="D55" s="112"/>
      <c r="E55" s="112"/>
      <c r="F55" s="105"/>
    </row>
    <row r="56" spans="2:6" ht="15.75" thickBot="1">
      <c r="B56" s="124"/>
      <c r="C56" s="105"/>
      <c r="D56" s="112"/>
      <c r="E56" s="121"/>
      <c r="F56" s="105"/>
    </row>
    <row r="57" spans="2:6" ht="15.75" thickBot="1">
      <c r="B57" s="124" t="s">
        <v>59</v>
      </c>
      <c r="C57" s="105"/>
      <c r="D57" s="112"/>
      <c r="E57" s="105"/>
      <c r="F57" s="105"/>
    </row>
    <row r="58" spans="2:6" ht="15.75" thickBot="1">
      <c r="B58" s="124"/>
      <c r="C58" s="106"/>
      <c r="D58" s="110"/>
      <c r="E58" s="123"/>
      <c r="F58" s="105"/>
    </row>
    <row r="59" spans="2:6" ht="15.75" thickBot="1">
      <c r="B59" s="124" t="s">
        <v>2</v>
      </c>
      <c r="C59" s="110"/>
      <c r="D59" s="105"/>
      <c r="E59" s="105"/>
      <c r="F59" s="10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dl 2024 - 25</vt:lpstr>
      <vt:lpstr>PavoukVF</vt:lpstr>
      <vt:lpstr>PavoukMF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Sára Šíblová</dc:creator>
  <cp:lastModifiedBy>Morenda</cp:lastModifiedBy>
  <dcterms:created xsi:type="dcterms:W3CDTF">2024-09-26T09:08:16Z</dcterms:created>
  <dcterms:modified xsi:type="dcterms:W3CDTF">2024-10-10T12:46:10Z</dcterms:modified>
</cp:coreProperties>
</file>