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Liborek\Liborek složka\"/>
    </mc:Choice>
  </mc:AlternateContent>
  <bookViews>
    <workbookView xWindow="0" yWindow="0" windowWidth="28800" windowHeight="12435" activeTab="3"/>
  </bookViews>
  <sheets>
    <sheet name="výsledky" sheetId="1" r:id="rId1"/>
    <sheet name="dl 2024 - 25" sheetId="2" r:id="rId2"/>
    <sheet name="PavoukVF" sheetId="3" r:id="rId3"/>
    <sheet name="PavoukMF" sheetId="4" r:id="rId4"/>
  </sheets>
  <definedNames>
    <definedName name="_xlnm.Print_Area" localSheetId="1">'dl 2024 - 25'!$A$2:$U$41</definedName>
    <definedName name="_xlnm.Print_Area" localSheetId="3">PavoukMF!$A$1:$G$40</definedName>
    <definedName name="_xlnm.Print_Area" localSheetId="2">PavoukVF!$A$1:$G$39</definedName>
    <definedName name="_xlnm.Print_Area" localSheetId="0">výsledky!$A$1:$H$30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1" i="2" l="1"/>
  <c r="S35" i="2"/>
  <c r="T40" i="2"/>
  <c r="S41" i="2"/>
  <c r="T39" i="2"/>
  <c r="S40" i="2"/>
  <c r="T38" i="2"/>
  <c r="S37" i="2"/>
  <c r="T37" i="2"/>
  <c r="S13" i="2"/>
  <c r="T36" i="2"/>
  <c r="S30" i="2"/>
  <c r="T35" i="2"/>
  <c r="S34" i="2"/>
  <c r="U35" i="2" s="1"/>
  <c r="T34" i="2"/>
  <c r="S39" i="2"/>
  <c r="T33" i="2"/>
  <c r="S28" i="2"/>
  <c r="S27" i="2"/>
  <c r="T32" i="2"/>
  <c r="S15" i="2"/>
  <c r="T23" i="2"/>
  <c r="S19" i="2"/>
  <c r="T24" i="2"/>
  <c r="S10" i="2"/>
  <c r="T25" i="2"/>
  <c r="S26" i="2"/>
  <c r="T26" i="2"/>
  <c r="S23" i="2"/>
  <c r="T27" i="2"/>
  <c r="S31" i="2"/>
  <c r="T28" i="2"/>
  <c r="S20" i="2"/>
  <c r="T29" i="2"/>
  <c r="S29" i="2"/>
  <c r="T30" i="2"/>
  <c r="T31" i="2"/>
  <c r="S36" i="2"/>
  <c r="U36" i="2" l="1"/>
  <c r="U40" i="2"/>
  <c r="U39" i="2"/>
  <c r="U37" i="2"/>
  <c r="U41" i="2"/>
  <c r="U34" i="2"/>
  <c r="U26" i="2"/>
  <c r="U28" i="2"/>
  <c r="T21" i="2"/>
  <c r="T18" i="2" l="1"/>
  <c r="T17" i="2"/>
  <c r="T16" i="2"/>
  <c r="T15" i="2"/>
  <c r="T10" i="2"/>
  <c r="T9" i="2"/>
  <c r="S24" i="2"/>
  <c r="U24" i="2" s="1"/>
  <c r="T7" i="2"/>
  <c r="T22" i="2"/>
  <c r="S22" i="2"/>
  <c r="S33" i="2"/>
  <c r="U33" i="2" s="1"/>
  <c r="T20" i="2"/>
  <c r="S12" i="2"/>
  <c r="T19" i="2"/>
  <c r="S5" i="2"/>
  <c r="S11" i="2"/>
  <c r="T14" i="2"/>
  <c r="S9" i="2"/>
  <c r="T13" i="2"/>
  <c r="S4" i="2"/>
  <c r="T12" i="2"/>
  <c r="S8" i="2"/>
  <c r="T11" i="2"/>
  <c r="S16" i="2"/>
  <c r="S21" i="2"/>
  <c r="U27" i="2" s="1"/>
  <c r="T6" i="2"/>
  <c r="S14" i="2"/>
  <c r="U23" i="2" s="1"/>
  <c r="T5" i="2"/>
  <c r="S17" i="2"/>
  <c r="T4" i="2"/>
  <c r="S32" i="2"/>
  <c r="T3" i="2"/>
  <c r="S38" i="2"/>
  <c r="U29" i="2" l="1"/>
  <c r="U38" i="2"/>
  <c r="U30" i="2"/>
  <c r="U32" i="2"/>
  <c r="U21" i="2"/>
  <c r="S3" i="2"/>
  <c r="U16" i="2" s="1"/>
  <c r="T8" i="2"/>
  <c r="S25" i="2"/>
  <c r="U25" i="2" s="1"/>
  <c r="S18" i="2"/>
  <c r="U17" i="2" s="1"/>
  <c r="S6" i="2"/>
  <c r="U10" i="2" s="1"/>
  <c r="S7" i="2"/>
  <c r="U18" i="2" s="1"/>
  <c r="U22" i="2"/>
  <c r="U7" i="2"/>
  <c r="U20" i="2"/>
  <c r="U5" i="2"/>
  <c r="U13" i="2"/>
  <c r="U14" i="2"/>
  <c r="U4" i="2"/>
  <c r="U11" i="2"/>
  <c r="U19" i="2"/>
  <c r="U3" i="2" l="1"/>
  <c r="U12" i="2"/>
  <c r="U15" i="2"/>
  <c r="U9" i="2"/>
  <c r="U31" i="2"/>
  <c r="U6" i="2"/>
  <c r="U8" i="2"/>
</calcChain>
</file>

<file path=xl/sharedStrings.xml><?xml version="1.0" encoding="utf-8"?>
<sst xmlns="http://schemas.openxmlformats.org/spreadsheetml/2006/main" count="331" uniqueCount="130">
  <si>
    <t>pořadí</t>
  </si>
  <si>
    <t>jméno</t>
  </si>
  <si>
    <t>H</t>
  </si>
  <si>
    <t>klub</t>
  </si>
  <si>
    <t>účast</t>
  </si>
  <si>
    <t>skupina</t>
  </si>
  <si>
    <t>pavouk</t>
  </si>
  <si>
    <t>CELKEM</t>
  </si>
  <si>
    <t>TTC MS Brno</t>
  </si>
  <si>
    <t>Krejčí Petr</t>
  </si>
  <si>
    <t>BREST</t>
  </si>
  <si>
    <t>Sedláček Radek</t>
  </si>
  <si>
    <t>Ondratice</t>
  </si>
  <si>
    <t>Sirbu Jan</t>
  </si>
  <si>
    <t>Fenix</t>
  </si>
  <si>
    <t>Lanžhot</t>
  </si>
  <si>
    <t>Orel Šlapanice</t>
  </si>
  <si>
    <t>Židenice</t>
  </si>
  <si>
    <t>Rájec</t>
  </si>
  <si>
    <t>Viesner Vojtěch</t>
  </si>
  <si>
    <t>Borová</t>
  </si>
  <si>
    <t>Brož</t>
  </si>
  <si>
    <t>Drahovzal</t>
  </si>
  <si>
    <t>Šamšula</t>
  </si>
  <si>
    <t>Bednařík Matěj</t>
  </si>
  <si>
    <t>Vracov</t>
  </si>
  <si>
    <t>Studnička Ondřej</t>
  </si>
  <si>
    <t>Soukal Jiří ml.</t>
  </si>
  <si>
    <t>Kobylí</t>
  </si>
  <si>
    <t>SUMA</t>
  </si>
  <si>
    <t>-</t>
  </si>
  <si>
    <t>SUMA 1</t>
  </si>
  <si>
    <t>KST Zlín</t>
  </si>
  <si>
    <t>Nedbálek Michal</t>
  </si>
  <si>
    <t>Juras Jaroslav</t>
  </si>
  <si>
    <t>Horák Petr</t>
  </si>
  <si>
    <t>Sokol Ořechov</t>
  </si>
  <si>
    <t>nereg.</t>
  </si>
  <si>
    <t>TTC MS a BREST</t>
  </si>
  <si>
    <t>Velké finále</t>
  </si>
  <si>
    <t xml:space="preserve"> </t>
  </si>
  <si>
    <t>A</t>
  </si>
  <si>
    <t>---</t>
  </si>
  <si>
    <t>B</t>
  </si>
  <si>
    <t>Rampáček</t>
  </si>
  <si>
    <t>C</t>
  </si>
  <si>
    <t>D</t>
  </si>
  <si>
    <t>Sedláček</t>
  </si>
  <si>
    <t>Krejčí</t>
  </si>
  <si>
    <t>1. místo</t>
  </si>
  <si>
    <t>E</t>
  </si>
  <si>
    <t>F</t>
  </si>
  <si>
    <t>G</t>
  </si>
  <si>
    <t>Střítežský</t>
  </si>
  <si>
    <t xml:space="preserve">               XXIII.ročník GRAND PRIX</t>
  </si>
  <si>
    <t xml:space="preserve">       2024 - 25</t>
  </si>
  <si>
    <t>Malé finále</t>
  </si>
  <si>
    <t>Koudelka David</t>
  </si>
  <si>
    <t>Drahovzal Miroslav</t>
  </si>
  <si>
    <t>Březina</t>
  </si>
  <si>
    <t>Štofka Filip</t>
  </si>
  <si>
    <t>Svoboda Libor</t>
  </si>
  <si>
    <t>Uhlíř Michal</t>
  </si>
  <si>
    <t>Rampáček Patrik</t>
  </si>
  <si>
    <t>Střítežský Roman</t>
  </si>
  <si>
    <t>Kallay Fedor</t>
  </si>
  <si>
    <t>Šamšula Roman</t>
  </si>
  <si>
    <t>Rebešovice</t>
  </si>
  <si>
    <t>poř.</t>
  </si>
  <si>
    <t>x</t>
  </si>
  <si>
    <t>Bíza Petr</t>
  </si>
  <si>
    <t>MS Brno</t>
  </si>
  <si>
    <t>Fénix</t>
  </si>
  <si>
    <t>Zemanová Simona</t>
  </si>
  <si>
    <t>Kozelek Ondřej</t>
  </si>
  <si>
    <t>Dolní Němčí</t>
  </si>
  <si>
    <t>Vala</t>
  </si>
  <si>
    <t>Ostrožská N. V.</t>
  </si>
  <si>
    <t>Iša Radek</t>
  </si>
  <si>
    <t>TTC Úsov</t>
  </si>
  <si>
    <t>Kamba Vladimír</t>
  </si>
  <si>
    <t>Práce</t>
  </si>
  <si>
    <t>Halas Pavel</t>
  </si>
  <si>
    <t>Šitbořice</t>
  </si>
  <si>
    <t>Šporcr David</t>
  </si>
  <si>
    <t>Slavík Jakub</t>
  </si>
  <si>
    <t>Tichý Matyáš</t>
  </si>
  <si>
    <t>Kamba</t>
  </si>
  <si>
    <t>Zemanová</t>
  </si>
  <si>
    <t>Iša</t>
  </si>
  <si>
    <t>Halas</t>
  </si>
  <si>
    <t>Šporcr</t>
  </si>
  <si>
    <t xml:space="preserve">Ostrý </t>
  </si>
  <si>
    <t>Adamov</t>
  </si>
  <si>
    <t>MS Slavia Brno</t>
  </si>
  <si>
    <t xml:space="preserve">Sirbu Jan </t>
  </si>
  <si>
    <t xml:space="preserve">Brož </t>
  </si>
  <si>
    <t>Kulich Ivan</t>
  </si>
  <si>
    <t>Kotol Lukáš</t>
  </si>
  <si>
    <t>Juras</t>
  </si>
  <si>
    <t>SVK</t>
  </si>
  <si>
    <t>Sirbu Jakub</t>
  </si>
  <si>
    <t>Ořechov</t>
  </si>
  <si>
    <t>Koudelka Petr</t>
  </si>
  <si>
    <t>Drlík Václav</t>
  </si>
  <si>
    <t>Čelko Ondřej</t>
  </si>
  <si>
    <t>Slavík Jiří</t>
  </si>
  <si>
    <t>Úsov</t>
  </si>
  <si>
    <t xml:space="preserve">     Výsledky 3. středečního turnaje 2024/25 - 23. října 2024</t>
  </si>
  <si>
    <t>Sokol Líšeň</t>
  </si>
  <si>
    <t xml:space="preserve">Kotol Lukáš </t>
  </si>
  <si>
    <t>Ostrý</t>
  </si>
  <si>
    <t>Hoch Vítek</t>
  </si>
  <si>
    <t>3. turnaj  -</t>
  </si>
  <si>
    <t>23. října 2024</t>
  </si>
  <si>
    <t xml:space="preserve">  3. turnaj  -</t>
  </si>
  <si>
    <t>Svoboda</t>
  </si>
  <si>
    <t xml:space="preserve">Zemanová </t>
  </si>
  <si>
    <t xml:space="preserve">Sedláček </t>
  </si>
  <si>
    <t>Kulich</t>
  </si>
  <si>
    <t xml:space="preserve">Horák </t>
  </si>
  <si>
    <t>Horák</t>
  </si>
  <si>
    <t>Kotol</t>
  </si>
  <si>
    <t>Sirubu Jan</t>
  </si>
  <si>
    <t xml:space="preserve">Halas </t>
  </si>
  <si>
    <t xml:space="preserve">Čelko </t>
  </si>
  <si>
    <t>Drlík</t>
  </si>
  <si>
    <t>Hoch V.</t>
  </si>
  <si>
    <t xml:space="preserve">Hoch </t>
  </si>
  <si>
    <t>Hoch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</si>
</sst>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Aptos Narrow"/>
      <family val="2"/>
      <charset val="238"/>
      <scheme val="minor"/>
    </font>
    <font>
      <sz val="14"/>
      <color indexed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1"/>
      <name val="Aptos Narrow"/>
      <family val="2"/>
      <charset val="238"/>
      <scheme val="minor"/>
    </font>
    <font>
      <b/>
      <sz val="10"/>
      <name val="Arial CE"/>
      <charset val="238"/>
    </font>
    <font>
      <b/>
      <sz val="8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1"/>
      <color rgb="FF000000"/>
      <name val="Aptos Narrow"/>
      <family val="2"/>
      <charset val="238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color rgb="FF003300"/>
      <name val="Arial CE"/>
      <charset val="238"/>
    </font>
    <font>
      <b/>
      <sz val="10"/>
      <color indexed="12"/>
      <name val="Arial CE"/>
      <charset val="238"/>
    </font>
    <font>
      <b/>
      <sz val="11"/>
      <color rgb="FF0033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B0F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5" xfId="0" applyFill="1" applyBorder="1"/>
    <xf numFmtId="0" fontId="2" fillId="0" borderId="6" xfId="0" applyFon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5" xfId="0" applyBorder="1"/>
    <xf numFmtId="0" fontId="5" fillId="0" borderId="6" xfId="1" applyFont="1" applyBorder="1"/>
    <xf numFmtId="0" fontId="2" fillId="0" borderId="6" xfId="1" applyFont="1" applyBorder="1" applyAlignment="1">
      <alignment horizontal="center"/>
    </xf>
    <xf numFmtId="0" fontId="0" fillId="2" borderId="6" xfId="0" applyFill="1" applyBorder="1"/>
    <xf numFmtId="0" fontId="2" fillId="0" borderId="9" xfId="0" applyFont="1" applyBorder="1" applyAlignment="1">
      <alignment horizontal="center"/>
    </xf>
    <xf numFmtId="0" fontId="0" fillId="2" borderId="7" xfId="0" applyFill="1" applyBorder="1"/>
    <xf numFmtId="0" fontId="2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7" xfId="0" applyBorder="1"/>
    <xf numFmtId="0" fontId="2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" fillId="3" borderId="16" xfId="1" applyFont="1" applyFill="1" applyBorder="1" applyAlignment="1">
      <alignment horizontal="center"/>
    </xf>
    <xf numFmtId="0" fontId="4" fillId="0" borderId="17" xfId="1" applyBorder="1" applyAlignment="1">
      <alignment horizontal="center"/>
    </xf>
    <xf numFmtId="0" fontId="4" fillId="0" borderId="18" xfId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4" fillId="0" borderId="23" xfId="1" applyBorder="1" applyAlignment="1">
      <alignment horizontal="center"/>
    </xf>
    <xf numFmtId="0" fontId="4" fillId="0" borderId="24" xfId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2" fillId="4" borderId="27" xfId="1" applyFont="1" applyFill="1" applyBorder="1" applyAlignment="1">
      <alignment horizontal="center"/>
    </xf>
    <xf numFmtId="0" fontId="4" fillId="0" borderId="28" xfId="1" applyBorder="1" applyAlignment="1">
      <alignment horizontal="center"/>
    </xf>
    <xf numFmtId="0" fontId="4" fillId="0" borderId="29" xfId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8" xfId="0" applyBorder="1"/>
    <xf numFmtId="0" fontId="5" fillId="2" borderId="6" xfId="1" applyFont="1" applyFill="1" applyBorder="1"/>
    <xf numFmtId="0" fontId="2" fillId="2" borderId="27" xfId="1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11" fillId="0" borderId="6" xfId="0" applyFont="1" applyBorder="1"/>
    <xf numFmtId="0" fontId="0" fillId="0" borderId="28" xfId="0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5" fillId="0" borderId="28" xfId="1" applyFont="1" applyBorder="1"/>
    <xf numFmtId="0" fontId="0" fillId="0" borderId="32" xfId="0" applyBorder="1"/>
    <xf numFmtId="0" fontId="5" fillId="0" borderId="6" xfId="0" applyFont="1" applyBorder="1"/>
    <xf numFmtId="0" fontId="5" fillId="0" borderId="5" xfId="1" applyFont="1" applyBorder="1"/>
    <xf numFmtId="0" fontId="0" fillId="0" borderId="31" xfId="0" applyBorder="1"/>
    <xf numFmtId="0" fontId="4" fillId="0" borderId="6" xfId="1" applyBorder="1" applyAlignment="1">
      <alignment horizontal="center"/>
    </xf>
    <xf numFmtId="0" fontId="4" fillId="0" borderId="8" xfId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4" fillId="0" borderId="35" xfId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4" fillId="0" borderId="7" xfId="1" applyBorder="1" applyAlignment="1">
      <alignment horizontal="center"/>
    </xf>
    <xf numFmtId="0" fontId="4" fillId="0" borderId="37" xfId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4" fillId="0" borderId="5" xfId="1" applyBorder="1" applyAlignment="1">
      <alignment horizontal="center"/>
    </xf>
    <xf numFmtId="0" fontId="4" fillId="0" borderId="38" xfId="1" applyBorder="1" applyAlignment="1">
      <alignment horizontal="center"/>
    </xf>
    <xf numFmtId="0" fontId="4" fillId="0" borderId="39" xfId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40" xfId="1" applyFont="1" applyBorder="1"/>
    <xf numFmtId="0" fontId="2" fillId="0" borderId="23" xfId="1" applyFont="1" applyBorder="1" applyAlignment="1">
      <alignment horizontal="center"/>
    </xf>
    <xf numFmtId="0" fontId="5" fillId="0" borderId="23" xfId="1" applyFont="1" applyBorder="1"/>
    <xf numFmtId="0" fontId="10" fillId="0" borderId="22" xfId="0" applyFont="1" applyBorder="1" applyAlignment="1">
      <alignment horizontal="center"/>
    </xf>
    <xf numFmtId="0" fontId="0" fillId="0" borderId="41" xfId="0" applyBorder="1"/>
    <xf numFmtId="0" fontId="2" fillId="0" borderId="35" xfId="0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5" fillId="0" borderId="31" xfId="1" applyFont="1" applyBorder="1"/>
    <xf numFmtId="0" fontId="2" fillId="0" borderId="29" xfId="1" applyFont="1" applyBorder="1" applyAlignment="1">
      <alignment horizontal="center"/>
    </xf>
    <xf numFmtId="0" fontId="4" fillId="0" borderId="41" xfId="1" applyBorder="1"/>
    <xf numFmtId="0" fontId="2" fillId="0" borderId="35" xfId="1" applyFont="1" applyBorder="1" applyAlignment="1">
      <alignment horizontal="center"/>
    </xf>
    <xf numFmtId="0" fontId="4" fillId="0" borderId="6" xfId="1" applyBorder="1"/>
    <xf numFmtId="0" fontId="0" fillId="0" borderId="4" xfId="0" applyBorder="1"/>
    <xf numFmtId="0" fontId="2" fillId="0" borderId="33" xfId="1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4" fillId="0" borderId="42" xfId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4" fillId="0" borderId="0" xfId="0" applyFont="1"/>
    <xf numFmtId="49" fontId="2" fillId="0" borderId="0" xfId="0" applyNumberFormat="1" applyFont="1"/>
    <xf numFmtId="49" fontId="13" fillId="0" borderId="0" xfId="0" applyNumberFormat="1" applyFont="1"/>
    <xf numFmtId="49" fontId="2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3" fillId="0" borderId="0" xfId="0" applyNumberFormat="1" applyFont="1"/>
    <xf numFmtId="0" fontId="8" fillId="0" borderId="0" xfId="0" applyFont="1" applyAlignment="1">
      <alignment horizontal="right"/>
    </xf>
    <xf numFmtId="49" fontId="2" fillId="0" borderId="44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45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49" fontId="2" fillId="0" borderId="45" xfId="0" applyNumberFormat="1" applyFont="1" applyBorder="1" applyAlignment="1">
      <alignment horizontal="right"/>
    </xf>
    <xf numFmtId="49" fontId="2" fillId="0" borderId="46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49" fontId="2" fillId="0" borderId="47" xfId="0" applyNumberFormat="1" applyFont="1" applyBorder="1" applyAlignment="1">
      <alignment horizontal="center"/>
    </xf>
    <xf numFmtId="0" fontId="6" fillId="0" borderId="0" xfId="0" applyFont="1"/>
    <xf numFmtId="49" fontId="2" fillId="0" borderId="32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49" fontId="8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48" xfId="0" applyNumberFormat="1" applyFont="1" applyBorder="1"/>
    <xf numFmtId="0" fontId="16" fillId="0" borderId="0" xfId="0" applyFont="1" applyAlignment="1">
      <alignment horizontal="right"/>
    </xf>
    <xf numFmtId="49" fontId="2" fillId="0" borderId="49" xfId="0" applyNumberFormat="1" applyFont="1" applyBorder="1" applyAlignment="1">
      <alignment horizontal="center"/>
    </xf>
    <xf numFmtId="49" fontId="2" fillId="0" borderId="50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right"/>
    </xf>
    <xf numFmtId="49" fontId="2" fillId="0" borderId="48" xfId="0" applyNumberFormat="1" applyFont="1" applyBorder="1" applyAlignment="1">
      <alignment horizontal="center"/>
    </xf>
    <xf numFmtId="0" fontId="17" fillId="0" borderId="0" xfId="0" applyFont="1" applyAlignment="1">
      <alignment horizontal="right"/>
    </xf>
    <xf numFmtId="49" fontId="2" fillId="0" borderId="51" xfId="0" applyNumberFormat="1" applyFont="1" applyBorder="1" applyAlignment="1">
      <alignment horizontal="center"/>
    </xf>
    <xf numFmtId="49" fontId="6" fillId="0" borderId="46" xfId="0" applyNumberFormat="1" applyFont="1" applyBorder="1" applyAlignment="1">
      <alignment horizontal="center"/>
    </xf>
    <xf numFmtId="49" fontId="2" fillId="0" borderId="52" xfId="0" applyNumberFormat="1" applyFont="1" applyBorder="1" applyAlignment="1">
      <alignment horizontal="center"/>
    </xf>
    <xf numFmtId="0" fontId="2" fillId="0" borderId="53" xfId="1" applyFont="1" applyBorder="1" applyAlignment="1">
      <alignment horizontal="center"/>
    </xf>
    <xf numFmtId="0" fontId="4" fillId="0" borderId="0" xfId="1"/>
    <xf numFmtId="0" fontId="2" fillId="0" borderId="0" xfId="1" applyFont="1" applyAlignment="1">
      <alignment horizontal="center"/>
    </xf>
    <xf numFmtId="0" fontId="4" fillId="0" borderId="0" xfId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54" xfId="0" applyFont="1" applyBorder="1"/>
    <xf numFmtId="0" fontId="18" fillId="0" borderId="6" xfId="0" applyFont="1" applyBorder="1" applyAlignment="1">
      <alignment horizontal="center"/>
    </xf>
    <xf numFmtId="0" fontId="5" fillId="2" borderId="5" xfId="0" applyFont="1" applyFill="1" applyBorder="1"/>
    <xf numFmtId="0" fontId="5" fillId="2" borderId="6" xfId="0" applyFont="1" applyFill="1" applyBorder="1"/>
    <xf numFmtId="0" fontId="5" fillId="0" borderId="5" xfId="0" applyFont="1" applyBorder="1"/>
    <xf numFmtId="0" fontId="4" fillId="0" borderId="28" xfId="1" quotePrefix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0" fillId="0" borderId="60" xfId="0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55" xfId="1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57" xfId="1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58" xfId="1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19" fillId="0" borderId="35" xfId="1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28" xfId="1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19" fillId="0" borderId="56" xfId="1" applyFont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21" fillId="0" borderId="0" xfId="0" applyFont="1" applyAlignment="1">
      <alignment horizontal="right"/>
    </xf>
    <xf numFmtId="49" fontId="21" fillId="0" borderId="0" xfId="0" applyNumberFormat="1" applyFont="1" applyAlignment="1">
      <alignment horizontal="right"/>
    </xf>
    <xf numFmtId="0" fontId="2" fillId="0" borderId="61" xfId="0" applyFont="1" applyBorder="1" applyAlignment="1">
      <alignment horizontal="center"/>
    </xf>
    <xf numFmtId="0" fontId="0" fillId="0" borderId="52" xfId="0" applyBorder="1"/>
    <xf numFmtId="49" fontId="2" fillId="0" borderId="0" xfId="0" applyNumberFormat="1" applyFont="1" applyBorder="1" applyAlignment="1">
      <alignment horizontal="center"/>
    </xf>
    <xf numFmtId="0" fontId="0" fillId="0" borderId="47" xfId="0" applyBorder="1"/>
    <xf numFmtId="0" fontId="20" fillId="0" borderId="28" xfId="0" applyFont="1" applyBorder="1" applyAlignment="1">
      <alignment horizontal="center"/>
    </xf>
    <xf numFmtId="0" fontId="4" fillId="0" borderId="56" xfId="1" applyBorder="1" applyAlignment="1">
      <alignment horizontal="center"/>
    </xf>
    <xf numFmtId="0" fontId="4" fillId="0" borderId="58" xfId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0" fillId="0" borderId="38" xfId="0" applyBorder="1" applyAlignment="1">
      <alignment horizontal="center"/>
    </xf>
  </cellXfs>
  <cellStyles count="2">
    <cellStyle name="Normální" xfId="0" builtinId="0"/>
    <cellStyle name="normální_Propozice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zoomScale="74" workbookViewId="0"/>
  </sheetViews>
  <sheetFormatPr defaultRowHeight="14.25"/>
  <cols>
    <col min="2" max="2" width="18.125" customWidth="1"/>
    <col min="4" max="4" width="14" bestFit="1" customWidth="1"/>
  </cols>
  <sheetData>
    <row r="1" spans="1:8" ht="18">
      <c r="B1" s="1" t="s">
        <v>108</v>
      </c>
      <c r="C1" s="1"/>
    </row>
    <row r="2" spans="1:8" ht="15" thickBot="1"/>
    <row r="3" spans="1:8" ht="16.5" thickBo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7</v>
      </c>
    </row>
    <row r="4" spans="1:8">
      <c r="A4" s="138">
        <v>1</v>
      </c>
      <c r="B4" s="15" t="s">
        <v>96</v>
      </c>
      <c r="C4" s="7">
        <v>2</v>
      </c>
      <c r="D4" s="8" t="s">
        <v>10</v>
      </c>
      <c r="E4" s="139">
        <v>10</v>
      </c>
      <c r="F4" s="9">
        <v>0</v>
      </c>
      <c r="G4" s="10">
        <v>5</v>
      </c>
      <c r="H4" s="11">
        <v>15</v>
      </c>
    </row>
    <row r="5" spans="1:8">
      <c r="A5" s="5">
        <v>2</v>
      </c>
      <c r="B5" s="136" t="s">
        <v>105</v>
      </c>
      <c r="C5" s="7">
        <v>2</v>
      </c>
      <c r="D5" s="13" t="s">
        <v>109</v>
      </c>
      <c r="E5" s="164">
        <v>10</v>
      </c>
      <c r="F5" s="10">
        <v>0</v>
      </c>
      <c r="G5" s="10">
        <v>5</v>
      </c>
      <c r="H5" s="11">
        <v>15</v>
      </c>
    </row>
    <row r="6" spans="1:8">
      <c r="A6" s="5">
        <v>3</v>
      </c>
      <c r="B6" s="134" t="s">
        <v>22</v>
      </c>
      <c r="C6" s="7">
        <v>3</v>
      </c>
      <c r="D6" s="57" t="s">
        <v>59</v>
      </c>
      <c r="E6" s="10">
        <v>10</v>
      </c>
      <c r="F6" s="9">
        <v>4</v>
      </c>
      <c r="G6" s="10">
        <v>7</v>
      </c>
      <c r="H6" s="11">
        <v>21</v>
      </c>
    </row>
    <row r="7" spans="1:8">
      <c r="A7" s="5">
        <v>5</v>
      </c>
      <c r="B7" s="57" t="s">
        <v>82</v>
      </c>
      <c r="C7" s="7">
        <v>3</v>
      </c>
      <c r="D7" s="57" t="s">
        <v>83</v>
      </c>
      <c r="E7" s="10">
        <v>10</v>
      </c>
      <c r="F7" s="10">
        <v>0</v>
      </c>
      <c r="G7" s="10">
        <v>11</v>
      </c>
      <c r="H7" s="11">
        <v>21</v>
      </c>
    </row>
    <row r="8" spans="1:8">
      <c r="A8" s="5">
        <v>6</v>
      </c>
      <c r="B8" s="8" t="s">
        <v>112</v>
      </c>
      <c r="C8" s="7">
        <v>4</v>
      </c>
      <c r="D8" s="8" t="s">
        <v>28</v>
      </c>
      <c r="E8" s="10">
        <v>10</v>
      </c>
      <c r="F8" s="10">
        <v>2</v>
      </c>
      <c r="G8" s="10">
        <v>12</v>
      </c>
      <c r="H8" s="11">
        <v>24</v>
      </c>
    </row>
    <row r="9" spans="1:8">
      <c r="A9" s="5">
        <v>7</v>
      </c>
      <c r="B9" s="57" t="s">
        <v>35</v>
      </c>
      <c r="C9" s="7">
        <v>6</v>
      </c>
      <c r="D9" s="57" t="s">
        <v>102</v>
      </c>
      <c r="E9" s="10">
        <v>10</v>
      </c>
      <c r="F9" s="10">
        <v>7</v>
      </c>
      <c r="G9" s="10">
        <v>15</v>
      </c>
      <c r="H9" s="11">
        <v>32</v>
      </c>
    </row>
    <row r="10" spans="1:8">
      <c r="A10" s="5">
        <v>8</v>
      </c>
      <c r="B10" s="8" t="s">
        <v>78</v>
      </c>
      <c r="C10" s="7">
        <v>6</v>
      </c>
      <c r="D10" s="8" t="s">
        <v>107</v>
      </c>
      <c r="E10" s="10">
        <v>10</v>
      </c>
      <c r="F10" s="10">
        <v>2</v>
      </c>
      <c r="G10" s="10">
        <v>9</v>
      </c>
      <c r="H10" s="11">
        <v>21</v>
      </c>
    </row>
    <row r="11" spans="1:8">
      <c r="A11" s="5">
        <v>9</v>
      </c>
      <c r="B11" s="15" t="s">
        <v>99</v>
      </c>
      <c r="C11" s="7">
        <v>5</v>
      </c>
      <c r="D11" s="8" t="s">
        <v>10</v>
      </c>
      <c r="E11" s="10">
        <v>10</v>
      </c>
      <c r="F11" s="10">
        <v>6</v>
      </c>
      <c r="G11" s="10">
        <v>10</v>
      </c>
      <c r="H11" s="11">
        <v>26</v>
      </c>
    </row>
    <row r="12" spans="1:8">
      <c r="A12" s="5">
        <v>10</v>
      </c>
      <c r="B12" s="8" t="s">
        <v>80</v>
      </c>
      <c r="C12" s="7">
        <v>4</v>
      </c>
      <c r="D12" s="8" t="s">
        <v>81</v>
      </c>
      <c r="E12" s="10">
        <v>10</v>
      </c>
      <c r="F12" s="10">
        <v>3</v>
      </c>
      <c r="G12" s="10">
        <v>5</v>
      </c>
      <c r="H12" s="11">
        <v>18</v>
      </c>
    </row>
    <row r="13" spans="1:8">
      <c r="A13" s="5">
        <v>11</v>
      </c>
      <c r="B13" s="157" t="s">
        <v>98</v>
      </c>
      <c r="C13" s="18">
        <v>4</v>
      </c>
      <c r="D13" s="20" t="s">
        <v>93</v>
      </c>
      <c r="E13" s="10">
        <v>10</v>
      </c>
      <c r="F13" s="9">
        <v>1</v>
      </c>
      <c r="G13" s="9">
        <v>22</v>
      </c>
      <c r="H13" s="156">
        <v>33</v>
      </c>
    </row>
    <row r="14" spans="1:8">
      <c r="A14" s="5">
        <v>12</v>
      </c>
      <c r="B14" s="20" t="s">
        <v>57</v>
      </c>
      <c r="C14" s="18">
        <v>3</v>
      </c>
      <c r="D14" s="8" t="s">
        <v>71</v>
      </c>
      <c r="E14" s="10">
        <v>10</v>
      </c>
      <c r="F14" s="10">
        <v>5</v>
      </c>
      <c r="G14" s="10">
        <v>10</v>
      </c>
      <c r="H14" s="11">
        <v>25</v>
      </c>
    </row>
    <row r="15" spans="1:8">
      <c r="A15" s="5">
        <v>13</v>
      </c>
      <c r="B15" s="6" t="s">
        <v>103</v>
      </c>
      <c r="C15" s="7">
        <v>5</v>
      </c>
      <c r="D15" s="8"/>
      <c r="E15" s="10">
        <v>10</v>
      </c>
      <c r="F15" s="10">
        <v>4</v>
      </c>
      <c r="G15" s="10">
        <v>5</v>
      </c>
      <c r="H15" s="11">
        <v>19</v>
      </c>
    </row>
    <row r="16" spans="1:8">
      <c r="A16" s="5">
        <v>14</v>
      </c>
      <c r="B16" s="17" t="s">
        <v>9</v>
      </c>
      <c r="C16" s="18">
        <v>6</v>
      </c>
      <c r="D16" s="8" t="s">
        <v>18</v>
      </c>
      <c r="E16" s="10">
        <v>10</v>
      </c>
      <c r="F16" s="10">
        <v>6</v>
      </c>
      <c r="G16" s="10">
        <v>16</v>
      </c>
      <c r="H16" s="16">
        <v>32</v>
      </c>
    </row>
    <row r="17" spans="1:8">
      <c r="A17" s="5">
        <v>15</v>
      </c>
      <c r="B17" s="135" t="s">
        <v>97</v>
      </c>
      <c r="C17" s="7">
        <v>8</v>
      </c>
      <c r="D17" s="57" t="s">
        <v>100</v>
      </c>
      <c r="E17" s="10">
        <v>10</v>
      </c>
      <c r="F17" s="10">
        <v>12</v>
      </c>
      <c r="G17" s="10">
        <v>38</v>
      </c>
      <c r="H17" s="11">
        <v>60</v>
      </c>
    </row>
    <row r="18" spans="1:8">
      <c r="A18" s="5">
        <v>16</v>
      </c>
      <c r="B18" s="6" t="s">
        <v>92</v>
      </c>
      <c r="C18" s="7">
        <v>2</v>
      </c>
      <c r="D18" s="8" t="s">
        <v>93</v>
      </c>
      <c r="E18" s="10">
        <v>10</v>
      </c>
      <c r="F18" s="10">
        <v>0</v>
      </c>
      <c r="G18" s="10">
        <v>5</v>
      </c>
      <c r="H18" s="11">
        <v>15</v>
      </c>
    </row>
    <row r="19" spans="1:8">
      <c r="A19" s="5">
        <v>17</v>
      </c>
      <c r="B19" s="136" t="s">
        <v>63</v>
      </c>
      <c r="C19" s="7">
        <v>6</v>
      </c>
      <c r="D19" s="13" t="s">
        <v>77</v>
      </c>
      <c r="E19" s="10">
        <v>10</v>
      </c>
      <c r="F19" s="10">
        <v>8</v>
      </c>
      <c r="G19" s="10">
        <v>10</v>
      </c>
      <c r="H19" s="11">
        <v>28</v>
      </c>
    </row>
    <row r="20" spans="1:8">
      <c r="A20" s="5">
        <v>18</v>
      </c>
      <c r="B20" s="58" t="s">
        <v>11</v>
      </c>
      <c r="C20" s="14">
        <v>6</v>
      </c>
      <c r="D20" s="8" t="s">
        <v>12</v>
      </c>
      <c r="E20" s="10">
        <v>10</v>
      </c>
      <c r="F20" s="10">
        <v>11</v>
      </c>
      <c r="G20" s="10">
        <v>15</v>
      </c>
      <c r="H20" s="11">
        <v>36</v>
      </c>
    </row>
    <row r="21" spans="1:8">
      <c r="A21" s="5">
        <v>19</v>
      </c>
      <c r="B21" s="8" t="s">
        <v>101</v>
      </c>
      <c r="C21" s="7">
        <v>7</v>
      </c>
      <c r="D21" s="8" t="s">
        <v>71</v>
      </c>
      <c r="E21" s="10">
        <v>10</v>
      </c>
      <c r="F21" s="10">
        <v>12</v>
      </c>
      <c r="G21" s="10">
        <v>10</v>
      </c>
      <c r="H21" s="16">
        <v>32</v>
      </c>
    </row>
    <row r="22" spans="1:8">
      <c r="A22" s="163">
        <v>20</v>
      </c>
      <c r="B22" s="8" t="s">
        <v>95</v>
      </c>
      <c r="C22" s="7">
        <v>4</v>
      </c>
      <c r="D22" s="8" t="s">
        <v>72</v>
      </c>
      <c r="E22" s="10">
        <v>10</v>
      </c>
      <c r="F22" s="10">
        <v>1</v>
      </c>
      <c r="G22" s="10">
        <v>13</v>
      </c>
      <c r="H22" s="16">
        <v>24</v>
      </c>
    </row>
    <row r="23" spans="1:8">
      <c r="A23" s="5">
        <v>21</v>
      </c>
      <c r="B23" s="57" t="s">
        <v>85</v>
      </c>
      <c r="C23" s="7">
        <v>4</v>
      </c>
      <c r="D23" s="57" t="s">
        <v>83</v>
      </c>
      <c r="E23" s="10">
        <v>10</v>
      </c>
      <c r="F23" s="10">
        <v>0</v>
      </c>
      <c r="G23" s="10">
        <v>5</v>
      </c>
      <c r="H23" s="11">
        <v>15</v>
      </c>
    </row>
    <row r="24" spans="1:8">
      <c r="A24" s="5">
        <v>22</v>
      </c>
      <c r="B24" s="8" t="s">
        <v>106</v>
      </c>
      <c r="C24" s="7">
        <v>4</v>
      </c>
      <c r="D24" s="57" t="s">
        <v>83</v>
      </c>
      <c r="E24" s="10">
        <v>10</v>
      </c>
      <c r="F24" s="10">
        <v>2</v>
      </c>
      <c r="G24" s="10">
        <v>10</v>
      </c>
      <c r="H24" s="11">
        <v>22</v>
      </c>
    </row>
    <row r="25" spans="1:8">
      <c r="A25" s="5">
        <v>23</v>
      </c>
      <c r="B25" s="8" t="s">
        <v>27</v>
      </c>
      <c r="C25" s="7">
        <v>4</v>
      </c>
      <c r="D25" s="20" t="s">
        <v>28</v>
      </c>
      <c r="E25" s="10">
        <v>10</v>
      </c>
      <c r="F25" s="10">
        <v>8</v>
      </c>
      <c r="G25" s="10">
        <v>10</v>
      </c>
      <c r="H25" s="11">
        <v>28</v>
      </c>
    </row>
    <row r="26" spans="1:8">
      <c r="A26" s="5">
        <v>24</v>
      </c>
      <c r="B26" s="57" t="s">
        <v>64</v>
      </c>
      <c r="C26" s="7">
        <v>6</v>
      </c>
      <c r="D26" s="57" t="s">
        <v>94</v>
      </c>
      <c r="E26" s="10">
        <v>10</v>
      </c>
      <c r="F26" s="10">
        <v>11</v>
      </c>
      <c r="G26" s="10">
        <v>22</v>
      </c>
      <c r="H26" s="11">
        <v>43</v>
      </c>
    </row>
    <row r="27" spans="1:8">
      <c r="A27" s="5">
        <v>25</v>
      </c>
      <c r="B27" s="6" t="s">
        <v>61</v>
      </c>
      <c r="C27" s="7">
        <v>8</v>
      </c>
      <c r="D27" s="8" t="s">
        <v>71</v>
      </c>
      <c r="E27" s="10">
        <v>10</v>
      </c>
      <c r="F27" s="10">
        <v>13</v>
      </c>
      <c r="G27" s="10">
        <v>25</v>
      </c>
      <c r="H27" s="16">
        <v>48</v>
      </c>
    </row>
    <row r="28" spans="1:8">
      <c r="A28" s="5">
        <v>26</v>
      </c>
      <c r="B28" s="15" t="s">
        <v>23</v>
      </c>
      <c r="C28" s="7">
        <v>5</v>
      </c>
      <c r="D28" s="8" t="s">
        <v>67</v>
      </c>
      <c r="E28" s="10">
        <v>10</v>
      </c>
      <c r="F28" s="10">
        <v>6</v>
      </c>
      <c r="G28" s="10">
        <v>17</v>
      </c>
      <c r="H28" s="11">
        <v>33</v>
      </c>
    </row>
    <row r="29" spans="1:8">
      <c r="A29" s="5">
        <v>27</v>
      </c>
      <c r="B29" s="15" t="s">
        <v>91</v>
      </c>
      <c r="C29" s="19">
        <v>2</v>
      </c>
      <c r="D29" s="8" t="s">
        <v>37</v>
      </c>
      <c r="E29" s="10">
        <v>10</v>
      </c>
      <c r="F29" s="10">
        <v>5</v>
      </c>
      <c r="G29" s="10">
        <v>7</v>
      </c>
      <c r="H29" s="16">
        <v>22</v>
      </c>
    </row>
    <row r="30" spans="1:8">
      <c r="A30" s="5">
        <v>28</v>
      </c>
      <c r="B30" s="157" t="s">
        <v>73</v>
      </c>
      <c r="C30" s="18">
        <v>6</v>
      </c>
      <c r="D30" s="20" t="s">
        <v>71</v>
      </c>
      <c r="E30" s="9">
        <v>10</v>
      </c>
      <c r="F30" s="9">
        <v>11</v>
      </c>
      <c r="G30" s="9">
        <v>14</v>
      </c>
      <c r="H30" s="156">
        <v>35</v>
      </c>
    </row>
  </sheetData>
  <sortState ref="B5:H21">
    <sortCondition ref="B4"/>
  </sortState>
  <pageMargins left="0.7" right="0.7" top="0.78740157499999996" bottom="0.78740157499999996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8"/>
  <sheetViews>
    <sheetView zoomScale="110" zoomScaleNormal="110" workbookViewId="0">
      <selection activeCell="A2" sqref="A2"/>
    </sheetView>
  </sheetViews>
  <sheetFormatPr defaultRowHeight="14.25"/>
  <cols>
    <col min="1" max="1" width="4" bestFit="1" customWidth="1"/>
    <col min="2" max="2" width="16.375" bestFit="1" customWidth="1"/>
    <col min="3" max="3" width="2.625" bestFit="1" customWidth="1"/>
    <col min="4" max="4" width="13" bestFit="1" customWidth="1"/>
    <col min="5" max="18" width="4.125" customWidth="1"/>
    <col min="19" max="20" width="7.125" customWidth="1"/>
  </cols>
  <sheetData>
    <row r="1" spans="1:21" ht="15" thickBot="1">
      <c r="A1" s="126"/>
      <c r="B1" s="127"/>
      <c r="C1" s="128"/>
      <c r="D1" s="127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30"/>
      <c r="T1" s="131"/>
      <c r="U1" s="132"/>
    </row>
    <row r="2" spans="1:21" ht="16.5" thickBot="1">
      <c r="A2" s="21" t="s">
        <v>68</v>
      </c>
      <c r="B2" s="22" t="s">
        <v>1</v>
      </c>
      <c r="C2" s="23" t="s">
        <v>2</v>
      </c>
      <c r="D2" s="23" t="s">
        <v>3</v>
      </c>
      <c r="E2" s="24">
        <v>1</v>
      </c>
      <c r="F2" s="24">
        <v>2</v>
      </c>
      <c r="G2" s="24">
        <v>3</v>
      </c>
      <c r="H2" s="24">
        <v>4</v>
      </c>
      <c r="I2" s="24">
        <v>5</v>
      </c>
      <c r="J2" s="24">
        <v>6</v>
      </c>
      <c r="K2" s="24">
        <v>7</v>
      </c>
      <c r="L2" s="24">
        <v>8</v>
      </c>
      <c r="M2" s="24">
        <v>9</v>
      </c>
      <c r="N2" s="24">
        <v>10</v>
      </c>
      <c r="O2" s="24">
        <v>11</v>
      </c>
      <c r="P2" s="24">
        <v>12</v>
      </c>
      <c r="Q2" s="24">
        <v>13</v>
      </c>
      <c r="R2" s="25">
        <v>14</v>
      </c>
      <c r="S2" s="26" t="s">
        <v>29</v>
      </c>
      <c r="T2" s="27" t="s">
        <v>30</v>
      </c>
      <c r="U2" s="28" t="s">
        <v>31</v>
      </c>
    </row>
    <row r="3" spans="1:21">
      <c r="A3" s="29">
        <v>1</v>
      </c>
      <c r="B3" s="6" t="s">
        <v>64</v>
      </c>
      <c r="C3" s="7">
        <v>6</v>
      </c>
      <c r="D3" s="8" t="s">
        <v>8</v>
      </c>
      <c r="E3" s="140">
        <v>28</v>
      </c>
      <c r="F3" s="141">
        <v>48</v>
      </c>
      <c r="G3" s="30">
        <v>43</v>
      </c>
      <c r="H3" s="30"/>
      <c r="I3" s="30"/>
      <c r="J3" s="30"/>
      <c r="K3" s="30"/>
      <c r="L3" s="30"/>
      <c r="M3" s="30"/>
      <c r="N3" s="30"/>
      <c r="O3" s="30"/>
      <c r="P3" s="30"/>
      <c r="Q3" s="30" t="s">
        <v>69</v>
      </c>
      <c r="R3" s="31" t="s">
        <v>69</v>
      </c>
      <c r="S3" s="32">
        <f>SUM(E3:R3)</f>
        <v>119</v>
      </c>
      <c r="T3" s="33">
        <f t="shared" ref="T3:T21" si="0">IF(OR(E3="-",F3="-",G3="-",H3="-",I3="-",J3="-",K3="-",L3="-",M3="-",N3="-",O3="-",P3="-",Q3="-",R3="-"),0,MIN(E3:R3))</f>
        <v>28</v>
      </c>
      <c r="U3" s="34">
        <f t="shared" ref="U3:U22" si="1">SUM(S3-T3)</f>
        <v>91</v>
      </c>
    </row>
    <row r="4" spans="1:21">
      <c r="A4" s="35">
        <v>2</v>
      </c>
      <c r="B4" s="6" t="s">
        <v>11</v>
      </c>
      <c r="C4" s="7">
        <v>6</v>
      </c>
      <c r="D4" s="8" t="s">
        <v>12</v>
      </c>
      <c r="E4" s="142">
        <v>29</v>
      </c>
      <c r="F4" s="143">
        <v>40</v>
      </c>
      <c r="G4" s="36">
        <v>36</v>
      </c>
      <c r="H4" s="36"/>
      <c r="I4" s="36"/>
      <c r="J4" s="36"/>
      <c r="K4" s="36"/>
      <c r="L4" s="36"/>
      <c r="M4" s="36"/>
      <c r="N4" s="36"/>
      <c r="O4" s="36"/>
      <c r="P4" s="36"/>
      <c r="Q4" s="36" t="s">
        <v>69</v>
      </c>
      <c r="R4" s="37" t="s">
        <v>69</v>
      </c>
      <c r="S4" s="38">
        <f>SUM(E4:R4)</f>
        <v>105</v>
      </c>
      <c r="T4" s="39">
        <f t="shared" si="0"/>
        <v>29</v>
      </c>
      <c r="U4" s="40">
        <f t="shared" si="1"/>
        <v>76</v>
      </c>
    </row>
    <row r="5" spans="1:21">
      <c r="A5" s="41">
        <v>3</v>
      </c>
      <c r="B5" s="6" t="s">
        <v>66</v>
      </c>
      <c r="C5" s="19">
        <v>5</v>
      </c>
      <c r="D5" s="8" t="s">
        <v>67</v>
      </c>
      <c r="E5" s="144">
        <v>25</v>
      </c>
      <c r="F5" s="145">
        <v>43</v>
      </c>
      <c r="G5" s="42">
        <v>33</v>
      </c>
      <c r="H5" s="42"/>
      <c r="I5" s="42"/>
      <c r="J5" s="42"/>
      <c r="K5" s="42"/>
      <c r="L5" s="42"/>
      <c r="M5" s="42"/>
      <c r="N5" s="42"/>
      <c r="O5" s="42"/>
      <c r="P5" s="42"/>
      <c r="Q5" s="42" t="s">
        <v>69</v>
      </c>
      <c r="R5" s="43" t="s">
        <v>69</v>
      </c>
      <c r="S5" s="38">
        <f>SUM(E5:R5)</f>
        <v>101</v>
      </c>
      <c r="T5" s="39">
        <f t="shared" si="0"/>
        <v>25</v>
      </c>
      <c r="U5" s="40">
        <f t="shared" si="1"/>
        <v>76</v>
      </c>
    </row>
    <row r="6" spans="1:21">
      <c r="A6" s="41">
        <v>4</v>
      </c>
      <c r="B6" s="57" t="s">
        <v>9</v>
      </c>
      <c r="C6" s="7">
        <v>6</v>
      </c>
      <c r="D6" s="57" t="s">
        <v>18</v>
      </c>
      <c r="E6" s="146">
        <v>34</v>
      </c>
      <c r="F6" s="145">
        <v>32</v>
      </c>
      <c r="G6" s="42">
        <v>32</v>
      </c>
      <c r="H6" s="42"/>
      <c r="I6" s="42"/>
      <c r="J6" s="42"/>
      <c r="K6" s="42"/>
      <c r="L6" s="42"/>
      <c r="M6" s="42"/>
      <c r="N6" s="42"/>
      <c r="O6" s="42"/>
      <c r="P6" s="42"/>
      <c r="Q6" s="42" t="s">
        <v>69</v>
      </c>
      <c r="R6" s="43" t="s">
        <v>69</v>
      </c>
      <c r="S6" s="38">
        <f>SUM(E6:R6)</f>
        <v>98</v>
      </c>
      <c r="T6" s="39">
        <f t="shared" si="0"/>
        <v>32</v>
      </c>
      <c r="U6" s="40">
        <f t="shared" si="1"/>
        <v>66</v>
      </c>
    </row>
    <row r="7" spans="1:21">
      <c r="A7" s="41">
        <v>5</v>
      </c>
      <c r="B7" s="15" t="s">
        <v>61</v>
      </c>
      <c r="C7" s="7">
        <v>8</v>
      </c>
      <c r="D7" s="8" t="s">
        <v>8</v>
      </c>
      <c r="E7" s="146">
        <v>41</v>
      </c>
      <c r="F7" s="145">
        <v>0</v>
      </c>
      <c r="G7" s="42">
        <v>48</v>
      </c>
      <c r="H7" s="42"/>
      <c r="I7" s="42"/>
      <c r="J7" s="42"/>
      <c r="K7" s="42"/>
      <c r="L7" s="42"/>
      <c r="M7" s="42"/>
      <c r="N7" s="42"/>
      <c r="O7" s="42"/>
      <c r="P7" s="42"/>
      <c r="Q7" s="42" t="s">
        <v>69</v>
      </c>
      <c r="R7" s="43" t="s">
        <v>69</v>
      </c>
      <c r="S7" s="44">
        <f>SUM(E7:R7)</f>
        <v>89</v>
      </c>
      <c r="T7" s="39">
        <f t="shared" si="0"/>
        <v>0</v>
      </c>
      <c r="U7" s="40">
        <f t="shared" si="1"/>
        <v>89</v>
      </c>
    </row>
    <row r="8" spans="1:21">
      <c r="A8" s="41">
        <v>6</v>
      </c>
      <c r="B8" s="58" t="s">
        <v>63</v>
      </c>
      <c r="C8" s="14">
        <v>5</v>
      </c>
      <c r="D8" s="8" t="s">
        <v>17</v>
      </c>
      <c r="E8" s="146">
        <v>31</v>
      </c>
      <c r="F8" s="145">
        <v>27</v>
      </c>
      <c r="G8" s="42">
        <v>28</v>
      </c>
      <c r="H8" s="42"/>
      <c r="I8" s="42"/>
      <c r="J8" s="42"/>
      <c r="K8" s="42"/>
      <c r="L8" s="42"/>
      <c r="M8" s="42"/>
      <c r="N8" s="42"/>
      <c r="O8" s="42"/>
      <c r="P8" s="42"/>
      <c r="Q8" s="42" t="s">
        <v>69</v>
      </c>
      <c r="R8" s="43" t="s">
        <v>69</v>
      </c>
      <c r="S8" s="38">
        <f>SUM(E8:R8)</f>
        <v>86</v>
      </c>
      <c r="T8" s="39">
        <f t="shared" si="0"/>
        <v>27</v>
      </c>
      <c r="U8" s="40">
        <f t="shared" si="1"/>
        <v>59</v>
      </c>
    </row>
    <row r="9" spans="1:21">
      <c r="A9" s="41">
        <v>7</v>
      </c>
      <c r="B9" s="15" t="s">
        <v>13</v>
      </c>
      <c r="C9" s="7">
        <v>4</v>
      </c>
      <c r="D9" s="20" t="s">
        <v>14</v>
      </c>
      <c r="E9" s="146">
        <v>27</v>
      </c>
      <c r="F9" s="145">
        <v>26</v>
      </c>
      <c r="G9" s="42">
        <v>24</v>
      </c>
      <c r="H9" s="42"/>
      <c r="I9" s="42"/>
      <c r="J9" s="42"/>
      <c r="K9" s="42"/>
      <c r="L9" s="42"/>
      <c r="M9" s="42"/>
      <c r="N9" s="42"/>
      <c r="O9" s="42"/>
      <c r="P9" s="42"/>
      <c r="Q9" s="42" t="s">
        <v>69</v>
      </c>
      <c r="R9" s="43" t="s">
        <v>69</v>
      </c>
      <c r="S9" s="38">
        <f>SUM(E9:R9)</f>
        <v>77</v>
      </c>
      <c r="T9" s="39">
        <f t="shared" si="0"/>
        <v>24</v>
      </c>
      <c r="U9" s="40">
        <f t="shared" si="1"/>
        <v>53</v>
      </c>
    </row>
    <row r="10" spans="1:21">
      <c r="A10" s="45">
        <v>8</v>
      </c>
      <c r="B10" s="8" t="s">
        <v>73</v>
      </c>
      <c r="C10" s="7">
        <v>6</v>
      </c>
      <c r="D10" s="57" t="s">
        <v>8</v>
      </c>
      <c r="E10" s="148">
        <v>0</v>
      </c>
      <c r="F10" s="145">
        <v>42</v>
      </c>
      <c r="G10" s="42">
        <v>35</v>
      </c>
      <c r="H10" s="42"/>
      <c r="I10" s="42"/>
      <c r="J10" s="42"/>
      <c r="K10" s="42"/>
      <c r="L10" s="42"/>
      <c r="M10" s="42"/>
      <c r="N10" s="42"/>
      <c r="O10" s="42"/>
      <c r="P10" s="42"/>
      <c r="Q10" s="42" t="s">
        <v>69</v>
      </c>
      <c r="R10" s="43" t="s">
        <v>69</v>
      </c>
      <c r="S10" s="38">
        <f>SUM(E10:R10)</f>
        <v>77</v>
      </c>
      <c r="T10" s="39">
        <f t="shared" si="0"/>
        <v>0</v>
      </c>
      <c r="U10" s="40">
        <f t="shared" si="1"/>
        <v>77</v>
      </c>
    </row>
    <row r="11" spans="1:21">
      <c r="A11" s="45">
        <v>9</v>
      </c>
      <c r="B11" s="8" t="s">
        <v>27</v>
      </c>
      <c r="C11" s="7">
        <v>4</v>
      </c>
      <c r="D11" s="8" t="s">
        <v>28</v>
      </c>
      <c r="E11" s="146">
        <v>24</v>
      </c>
      <c r="F11" s="145">
        <v>15</v>
      </c>
      <c r="G11" s="42">
        <v>28</v>
      </c>
      <c r="H11" s="42"/>
      <c r="I11" s="42"/>
      <c r="J11" s="42"/>
      <c r="K11" s="42"/>
      <c r="L11" s="42"/>
      <c r="M11" s="42"/>
      <c r="N11" s="42"/>
      <c r="O11" s="42"/>
      <c r="P11" s="42"/>
      <c r="Q11" s="42" t="s">
        <v>69</v>
      </c>
      <c r="R11" s="43" t="s">
        <v>69</v>
      </c>
      <c r="S11" s="44">
        <f>SUM(E11:R11)</f>
        <v>67</v>
      </c>
      <c r="T11" s="39">
        <f t="shared" si="0"/>
        <v>15</v>
      </c>
      <c r="U11" s="40">
        <f t="shared" si="1"/>
        <v>52</v>
      </c>
    </row>
    <row r="12" spans="1:21">
      <c r="A12" s="45">
        <v>10</v>
      </c>
      <c r="B12" s="15" t="s">
        <v>60</v>
      </c>
      <c r="C12" s="7">
        <v>8</v>
      </c>
      <c r="D12" s="8" t="s">
        <v>15</v>
      </c>
      <c r="E12" s="147">
        <v>64</v>
      </c>
      <c r="F12" s="145">
        <v>0</v>
      </c>
      <c r="G12" s="42">
        <v>0</v>
      </c>
      <c r="H12" s="42"/>
      <c r="I12" s="42"/>
      <c r="J12" s="42"/>
      <c r="K12" s="42"/>
      <c r="L12" s="42"/>
      <c r="M12" s="42"/>
      <c r="N12" s="42"/>
      <c r="O12" s="42"/>
      <c r="P12" s="42"/>
      <c r="Q12" s="42" t="s">
        <v>69</v>
      </c>
      <c r="R12" s="43" t="s">
        <v>69</v>
      </c>
      <c r="S12" s="44">
        <f>SUM(E12:R12)</f>
        <v>64</v>
      </c>
      <c r="T12" s="39">
        <f t="shared" si="0"/>
        <v>0</v>
      </c>
      <c r="U12" s="40">
        <f t="shared" si="1"/>
        <v>64</v>
      </c>
    </row>
    <row r="13" spans="1:21">
      <c r="A13" s="49">
        <v>11</v>
      </c>
      <c r="B13" s="20" t="s">
        <v>97</v>
      </c>
      <c r="C13" s="18">
        <v>8</v>
      </c>
      <c r="D13" s="8"/>
      <c r="E13" s="161">
        <v>0</v>
      </c>
      <c r="F13" s="162">
        <v>0</v>
      </c>
      <c r="G13" s="42">
        <v>60</v>
      </c>
      <c r="H13" s="42"/>
      <c r="I13" s="42"/>
      <c r="J13" s="42"/>
      <c r="K13" s="42"/>
      <c r="L13" s="42"/>
      <c r="M13" s="42"/>
      <c r="N13" s="42"/>
      <c r="O13" s="42"/>
      <c r="P13" s="42"/>
      <c r="Q13" s="42" t="s">
        <v>69</v>
      </c>
      <c r="R13" s="43" t="s">
        <v>69</v>
      </c>
      <c r="S13" s="44">
        <f>SUM(E13:R13)</f>
        <v>60</v>
      </c>
      <c r="T13" s="39">
        <f t="shared" si="0"/>
        <v>0</v>
      </c>
      <c r="U13" s="40">
        <f t="shared" si="1"/>
        <v>60</v>
      </c>
    </row>
    <row r="14" spans="1:21">
      <c r="A14" s="49">
        <v>12</v>
      </c>
      <c r="B14" s="57" t="s">
        <v>35</v>
      </c>
      <c r="C14" s="7">
        <v>6</v>
      </c>
      <c r="D14" s="13" t="s">
        <v>36</v>
      </c>
      <c r="E14" s="146">
        <v>27</v>
      </c>
      <c r="F14" s="145">
        <v>0</v>
      </c>
      <c r="G14" s="42">
        <v>32</v>
      </c>
      <c r="H14" s="42"/>
      <c r="I14" s="42"/>
      <c r="J14" s="42"/>
      <c r="K14" s="42"/>
      <c r="L14" s="42"/>
      <c r="M14" s="42"/>
      <c r="N14" s="42"/>
      <c r="O14" s="42"/>
      <c r="P14" s="42"/>
      <c r="Q14" s="42" t="s">
        <v>69</v>
      </c>
      <c r="R14" s="43" t="s">
        <v>69</v>
      </c>
      <c r="S14" s="44">
        <f>SUM(E14:R14)</f>
        <v>59</v>
      </c>
      <c r="T14" s="39">
        <f t="shared" si="0"/>
        <v>0</v>
      </c>
      <c r="U14" s="40">
        <f t="shared" si="1"/>
        <v>59</v>
      </c>
    </row>
    <row r="15" spans="1:21">
      <c r="A15" s="49">
        <v>13</v>
      </c>
      <c r="B15" s="8" t="s">
        <v>70</v>
      </c>
      <c r="C15" s="7">
        <v>9</v>
      </c>
      <c r="D15" s="57" t="s">
        <v>8</v>
      </c>
      <c r="E15" s="151">
        <v>0</v>
      </c>
      <c r="F15" s="153">
        <v>53</v>
      </c>
      <c r="G15" s="55">
        <v>0</v>
      </c>
      <c r="H15" s="42"/>
      <c r="I15" s="42"/>
      <c r="J15" s="42"/>
      <c r="K15" s="42"/>
      <c r="L15" s="42"/>
      <c r="M15" s="42"/>
      <c r="N15" s="42"/>
      <c r="O15" s="42"/>
      <c r="P15" s="42"/>
      <c r="Q15" s="42" t="s">
        <v>69</v>
      </c>
      <c r="R15" s="43" t="s">
        <v>69</v>
      </c>
      <c r="S15" s="50">
        <f>SUM(E15:R15)</f>
        <v>53</v>
      </c>
      <c r="T15" s="39">
        <f t="shared" si="0"/>
        <v>0</v>
      </c>
      <c r="U15" s="40">
        <f t="shared" si="1"/>
        <v>53</v>
      </c>
    </row>
    <row r="16" spans="1:21">
      <c r="A16" s="45">
        <v>14</v>
      </c>
      <c r="B16" s="8" t="s">
        <v>33</v>
      </c>
      <c r="C16" s="7">
        <v>9</v>
      </c>
      <c r="D16" s="8" t="s">
        <v>32</v>
      </c>
      <c r="E16" s="147">
        <v>51</v>
      </c>
      <c r="F16" s="145">
        <v>0</v>
      </c>
      <c r="G16" s="42">
        <v>0</v>
      </c>
      <c r="H16" s="42"/>
      <c r="I16" s="42"/>
      <c r="J16" s="42"/>
      <c r="K16" s="42"/>
      <c r="L16" s="42"/>
      <c r="M16" s="42"/>
      <c r="N16" s="42"/>
      <c r="O16" s="42"/>
      <c r="P16" s="42"/>
      <c r="Q16" s="42" t="s">
        <v>69</v>
      </c>
      <c r="R16" s="43" t="s">
        <v>69</v>
      </c>
      <c r="S16" s="44">
        <f>SUM(E16:R16)</f>
        <v>51</v>
      </c>
      <c r="T16" s="39">
        <f t="shared" si="0"/>
        <v>0</v>
      </c>
      <c r="U16" s="40">
        <f t="shared" si="1"/>
        <v>51</v>
      </c>
    </row>
    <row r="17" spans="1:21">
      <c r="A17" s="45">
        <v>15</v>
      </c>
      <c r="B17" s="135" t="s">
        <v>58</v>
      </c>
      <c r="C17" s="7">
        <v>3</v>
      </c>
      <c r="D17" s="57" t="s">
        <v>59</v>
      </c>
      <c r="E17" s="152">
        <v>15</v>
      </c>
      <c r="F17" s="145">
        <v>15</v>
      </c>
      <c r="G17" s="42">
        <v>21</v>
      </c>
      <c r="H17" s="42"/>
      <c r="I17" s="42"/>
      <c r="J17" s="42"/>
      <c r="K17" s="42"/>
      <c r="L17" s="42"/>
      <c r="M17" s="42"/>
      <c r="N17" s="42"/>
      <c r="O17" s="42"/>
      <c r="P17" s="42"/>
      <c r="Q17" s="42" t="s">
        <v>69</v>
      </c>
      <c r="R17" s="43" t="s">
        <v>69</v>
      </c>
      <c r="S17" s="44">
        <f>SUM(E17:R17)</f>
        <v>51</v>
      </c>
      <c r="T17" s="39">
        <f t="shared" si="0"/>
        <v>15</v>
      </c>
      <c r="U17" s="40">
        <f t="shared" si="1"/>
        <v>36</v>
      </c>
    </row>
    <row r="18" spans="1:21">
      <c r="A18" s="45">
        <v>16</v>
      </c>
      <c r="B18" s="12" t="s">
        <v>26</v>
      </c>
      <c r="C18" s="7">
        <v>5</v>
      </c>
      <c r="D18" s="8" t="s">
        <v>25</v>
      </c>
      <c r="E18" s="147">
        <v>19</v>
      </c>
      <c r="F18" s="145">
        <v>30</v>
      </c>
      <c r="G18" s="42">
        <v>0</v>
      </c>
      <c r="H18" s="42"/>
      <c r="I18" s="42"/>
      <c r="J18" s="42"/>
      <c r="K18" s="42"/>
      <c r="L18" s="42"/>
      <c r="M18" s="42"/>
      <c r="N18" s="42"/>
      <c r="O18" s="42"/>
      <c r="P18" s="42"/>
      <c r="Q18" s="42" t="s">
        <v>69</v>
      </c>
      <c r="R18" s="43" t="s">
        <v>69</v>
      </c>
      <c r="S18" s="44">
        <f>SUM(E18:R18)</f>
        <v>49</v>
      </c>
      <c r="T18" s="39">
        <f t="shared" si="0"/>
        <v>0</v>
      </c>
      <c r="U18" s="40">
        <f t="shared" si="1"/>
        <v>49</v>
      </c>
    </row>
    <row r="19" spans="1:21">
      <c r="A19" s="49">
        <v>17</v>
      </c>
      <c r="B19" s="20" t="s">
        <v>80</v>
      </c>
      <c r="C19" s="18">
        <v>4</v>
      </c>
      <c r="D19" s="8" t="s">
        <v>81</v>
      </c>
      <c r="E19" s="148">
        <v>0</v>
      </c>
      <c r="F19" s="145">
        <v>28</v>
      </c>
      <c r="G19" s="42">
        <v>18</v>
      </c>
      <c r="H19" s="42"/>
      <c r="I19" s="42"/>
      <c r="J19" s="42"/>
      <c r="K19" s="42"/>
      <c r="L19" s="42"/>
      <c r="M19" s="42"/>
      <c r="N19" s="42"/>
      <c r="O19" s="42"/>
      <c r="P19" s="42"/>
      <c r="Q19" s="42" t="s">
        <v>69</v>
      </c>
      <c r="R19" s="43" t="s">
        <v>69</v>
      </c>
      <c r="S19" s="44">
        <f>SUM(E19:R19)</f>
        <v>46</v>
      </c>
      <c r="T19" s="39">
        <f t="shared" si="0"/>
        <v>0</v>
      </c>
      <c r="U19" s="40">
        <f t="shared" si="1"/>
        <v>46</v>
      </c>
    </row>
    <row r="20" spans="1:21">
      <c r="A20" s="45">
        <v>18</v>
      </c>
      <c r="B20" s="8" t="s">
        <v>78</v>
      </c>
      <c r="C20" s="7">
        <v>4</v>
      </c>
      <c r="D20" s="8" t="s">
        <v>79</v>
      </c>
      <c r="E20" s="148">
        <v>0</v>
      </c>
      <c r="F20" s="145">
        <v>23</v>
      </c>
      <c r="G20" s="42">
        <v>21</v>
      </c>
      <c r="H20" s="42"/>
      <c r="I20" s="42"/>
      <c r="J20" s="42"/>
      <c r="K20" s="42"/>
      <c r="L20" s="42"/>
      <c r="M20" s="42"/>
      <c r="N20" s="42"/>
      <c r="O20" s="42"/>
      <c r="P20" s="42"/>
      <c r="Q20" s="42" t="s">
        <v>69</v>
      </c>
      <c r="R20" s="43" t="s">
        <v>69</v>
      </c>
      <c r="S20" s="44">
        <f>SUM(E20:R20)</f>
        <v>44</v>
      </c>
      <c r="T20" s="39">
        <f t="shared" si="0"/>
        <v>0</v>
      </c>
      <c r="U20" s="40">
        <f t="shared" si="1"/>
        <v>44</v>
      </c>
    </row>
    <row r="21" spans="1:21">
      <c r="A21" s="45">
        <v>19</v>
      </c>
      <c r="B21" s="134" t="s">
        <v>34</v>
      </c>
      <c r="C21" s="7">
        <v>5</v>
      </c>
      <c r="D21" s="57" t="s">
        <v>10</v>
      </c>
      <c r="E21" s="146">
        <v>18</v>
      </c>
      <c r="F21" s="145">
        <v>0</v>
      </c>
      <c r="G21" s="42">
        <v>26</v>
      </c>
      <c r="H21" s="42"/>
      <c r="I21" s="42"/>
      <c r="J21" s="42"/>
      <c r="K21" s="42"/>
      <c r="L21" s="42"/>
      <c r="M21" s="42"/>
      <c r="N21" s="42"/>
      <c r="O21" s="42"/>
      <c r="P21" s="42"/>
      <c r="Q21" s="42" t="s">
        <v>69</v>
      </c>
      <c r="R21" s="43" t="s">
        <v>69</v>
      </c>
      <c r="S21" s="44">
        <f>SUM(E21:R21)</f>
        <v>44</v>
      </c>
      <c r="T21" s="39">
        <f t="shared" si="0"/>
        <v>0</v>
      </c>
      <c r="U21" s="40">
        <f t="shared" si="1"/>
        <v>44</v>
      </c>
    </row>
    <row r="22" spans="1:21">
      <c r="A22" s="45">
        <v>20</v>
      </c>
      <c r="B22" s="15" t="s">
        <v>19</v>
      </c>
      <c r="C22" s="7">
        <v>8</v>
      </c>
      <c r="D22" s="8" t="s">
        <v>20</v>
      </c>
      <c r="E22" s="146">
        <v>43</v>
      </c>
      <c r="F22" s="145">
        <v>0</v>
      </c>
      <c r="G22" s="42">
        <v>0</v>
      </c>
      <c r="H22" s="42"/>
      <c r="I22" s="42"/>
      <c r="J22" s="42"/>
      <c r="K22" s="42"/>
      <c r="L22" s="42"/>
      <c r="M22" s="42"/>
      <c r="N22" s="42"/>
      <c r="O22" s="42"/>
      <c r="P22" s="42"/>
      <c r="Q22" s="42" t="s">
        <v>69</v>
      </c>
      <c r="R22" s="43" t="s">
        <v>69</v>
      </c>
      <c r="S22" s="44">
        <f>SUM(E22:R22)</f>
        <v>43</v>
      </c>
      <c r="T22" s="39">
        <f t="shared" ref="T22" si="2">IF(OR(E22="-",F22="-",G22="-",H22="-",I22="-",J22="-",K22="-",L22="-",M22="-",N22="-",O22="-",P22="-",Q22="-",R22="-"),0,MIN(E22:R22))</f>
        <v>0</v>
      </c>
      <c r="U22" s="40">
        <f t="shared" si="1"/>
        <v>43</v>
      </c>
    </row>
    <row r="23" spans="1:21">
      <c r="A23" s="45">
        <v>21</v>
      </c>
      <c r="B23" s="15" t="s">
        <v>85</v>
      </c>
      <c r="C23" s="7">
        <v>4</v>
      </c>
      <c r="D23" s="8" t="s">
        <v>83</v>
      </c>
      <c r="E23" s="150">
        <v>0</v>
      </c>
      <c r="F23" s="150">
        <v>27</v>
      </c>
      <c r="G23" s="42">
        <v>15</v>
      </c>
      <c r="H23" s="42"/>
      <c r="I23" s="42"/>
      <c r="J23" s="42"/>
      <c r="K23" s="42"/>
      <c r="L23" s="42"/>
      <c r="M23" s="42"/>
      <c r="N23" s="42"/>
      <c r="O23" s="42"/>
      <c r="P23" s="42"/>
      <c r="Q23" s="42" t="s">
        <v>69</v>
      </c>
      <c r="R23" s="43" t="s">
        <v>69</v>
      </c>
      <c r="S23" s="44">
        <f>SUM(E23:R23)</f>
        <v>42</v>
      </c>
      <c r="T23" s="39">
        <f t="shared" ref="T23:T31" si="3">IF(OR(E23="-",F23="-",G23="-",H23="-",I23="-",J23="-",K23="-",L23="-",M23="-",N23="-",O23="-",P23="-",Q23="-",R23="-"),0,MIN(E23:R23))</f>
        <v>0</v>
      </c>
      <c r="U23" s="40">
        <f t="shared" ref="U23:U32" si="4">SUM(S23-T23)</f>
        <v>42</v>
      </c>
    </row>
    <row r="24" spans="1:21">
      <c r="A24" s="45">
        <v>22</v>
      </c>
      <c r="B24" s="57" t="s">
        <v>65</v>
      </c>
      <c r="C24" s="7">
        <v>8</v>
      </c>
      <c r="D24" s="57"/>
      <c r="E24" s="149">
        <v>40</v>
      </c>
      <c r="F24" s="150">
        <v>0</v>
      </c>
      <c r="G24" s="42">
        <v>0</v>
      </c>
      <c r="H24" s="42"/>
      <c r="I24" s="42"/>
      <c r="J24" s="42"/>
      <c r="K24" s="42"/>
      <c r="L24" s="42"/>
      <c r="M24" s="42"/>
      <c r="N24" s="42"/>
      <c r="O24" s="42"/>
      <c r="P24" s="42"/>
      <c r="Q24" s="42" t="s">
        <v>69</v>
      </c>
      <c r="R24" s="43" t="s">
        <v>69</v>
      </c>
      <c r="S24" s="44">
        <f>SUM(E24:R24)</f>
        <v>40</v>
      </c>
      <c r="T24" s="39">
        <f t="shared" si="3"/>
        <v>0</v>
      </c>
      <c r="U24" s="40">
        <f t="shared" si="4"/>
        <v>40</v>
      </c>
    </row>
    <row r="25" spans="1:21">
      <c r="A25" s="45">
        <v>23</v>
      </c>
      <c r="B25" s="57" t="s">
        <v>57</v>
      </c>
      <c r="C25" s="7">
        <v>3</v>
      </c>
      <c r="D25" s="57" t="s">
        <v>8</v>
      </c>
      <c r="E25" s="149">
        <v>15</v>
      </c>
      <c r="F25" s="150">
        <v>0</v>
      </c>
      <c r="G25" s="42">
        <v>25</v>
      </c>
      <c r="H25" s="42"/>
      <c r="I25" s="42"/>
      <c r="J25" s="42"/>
      <c r="K25" s="42"/>
      <c r="L25" s="42"/>
      <c r="M25" s="42"/>
      <c r="N25" s="42"/>
      <c r="O25" s="42"/>
      <c r="P25" s="42"/>
      <c r="Q25" s="42" t="s">
        <v>69</v>
      </c>
      <c r="R25" s="43" t="s">
        <v>69</v>
      </c>
      <c r="S25" s="44">
        <f>SUM(E25:R25)</f>
        <v>40</v>
      </c>
      <c r="T25" s="39">
        <f t="shared" si="3"/>
        <v>0</v>
      </c>
      <c r="U25" s="40">
        <f t="shared" si="4"/>
        <v>40</v>
      </c>
    </row>
    <row r="26" spans="1:21">
      <c r="A26" s="45">
        <v>24</v>
      </c>
      <c r="B26" s="8" t="s">
        <v>82</v>
      </c>
      <c r="C26" s="7">
        <v>3</v>
      </c>
      <c r="D26" s="8" t="s">
        <v>83</v>
      </c>
      <c r="E26" s="150">
        <v>0</v>
      </c>
      <c r="F26" s="150">
        <v>17</v>
      </c>
      <c r="G26" s="42">
        <v>21</v>
      </c>
      <c r="H26" s="42"/>
      <c r="I26" s="42"/>
      <c r="J26" s="42"/>
      <c r="K26" s="42"/>
      <c r="L26" s="42"/>
      <c r="M26" s="42"/>
      <c r="N26" s="42"/>
      <c r="O26" s="42"/>
      <c r="P26" s="42"/>
      <c r="Q26" s="42" t="s">
        <v>69</v>
      </c>
      <c r="R26" s="43" t="s">
        <v>69</v>
      </c>
      <c r="S26" s="44">
        <f>SUM(E26:R26)</f>
        <v>38</v>
      </c>
      <c r="T26" s="39">
        <f t="shared" si="3"/>
        <v>0</v>
      </c>
      <c r="U26" s="40">
        <f t="shared" si="4"/>
        <v>38</v>
      </c>
    </row>
    <row r="27" spans="1:21">
      <c r="A27" s="45">
        <v>25</v>
      </c>
      <c r="B27" s="8" t="s">
        <v>84</v>
      </c>
      <c r="C27" s="7">
        <v>2</v>
      </c>
      <c r="D27" s="8" t="s">
        <v>37</v>
      </c>
      <c r="E27" s="150">
        <v>0</v>
      </c>
      <c r="F27" s="150">
        <v>15</v>
      </c>
      <c r="G27" s="42">
        <v>22</v>
      </c>
      <c r="H27" s="42"/>
      <c r="I27" s="42"/>
      <c r="J27" s="42"/>
      <c r="K27" s="42"/>
      <c r="L27" s="42"/>
      <c r="M27" s="42"/>
      <c r="N27" s="42"/>
      <c r="O27" s="42"/>
      <c r="P27" s="42"/>
      <c r="Q27" s="42" t="s">
        <v>69</v>
      </c>
      <c r="R27" s="43" t="s">
        <v>69</v>
      </c>
      <c r="S27" s="44">
        <f>SUM(E27:R27)</f>
        <v>37</v>
      </c>
      <c r="T27" s="39">
        <f t="shared" si="3"/>
        <v>0</v>
      </c>
      <c r="U27" s="40">
        <f t="shared" si="4"/>
        <v>37</v>
      </c>
    </row>
    <row r="28" spans="1:21">
      <c r="A28" s="45">
        <v>26</v>
      </c>
      <c r="B28" s="15" t="s">
        <v>110</v>
      </c>
      <c r="C28" s="7">
        <v>4</v>
      </c>
      <c r="D28" s="8" t="s">
        <v>93</v>
      </c>
      <c r="E28" s="42">
        <v>0</v>
      </c>
      <c r="F28" s="42">
        <v>0</v>
      </c>
      <c r="G28" s="42">
        <v>33</v>
      </c>
      <c r="H28" s="42"/>
      <c r="I28" s="42"/>
      <c r="J28" s="42"/>
      <c r="K28" s="42"/>
      <c r="L28" s="42"/>
      <c r="M28" s="42"/>
      <c r="N28" s="42"/>
      <c r="O28" s="42"/>
      <c r="P28" s="42"/>
      <c r="Q28" s="42" t="s">
        <v>69</v>
      </c>
      <c r="R28" s="43" t="s">
        <v>69</v>
      </c>
      <c r="S28" s="44">
        <f>SUM(E28:R28)</f>
        <v>33</v>
      </c>
      <c r="T28" s="39">
        <f t="shared" si="3"/>
        <v>0</v>
      </c>
      <c r="U28" s="40">
        <f t="shared" si="4"/>
        <v>33</v>
      </c>
    </row>
    <row r="29" spans="1:21">
      <c r="A29" s="45">
        <v>27</v>
      </c>
      <c r="B29" s="15" t="s">
        <v>76</v>
      </c>
      <c r="C29" s="7">
        <v>4</v>
      </c>
      <c r="D29" s="8" t="s">
        <v>10</v>
      </c>
      <c r="E29" s="150">
        <v>0</v>
      </c>
      <c r="F29" s="150">
        <v>32</v>
      </c>
      <c r="G29" s="42">
        <v>0</v>
      </c>
      <c r="H29" s="42"/>
      <c r="I29" s="42"/>
      <c r="J29" s="42"/>
      <c r="K29" s="42"/>
      <c r="L29" s="42"/>
      <c r="M29" s="42"/>
      <c r="N29" s="42"/>
      <c r="O29" s="42"/>
      <c r="P29" s="42"/>
      <c r="Q29" s="42" t="s">
        <v>69</v>
      </c>
      <c r="R29" s="43" t="s">
        <v>69</v>
      </c>
      <c r="S29" s="44">
        <f>SUM(E29:R29)</f>
        <v>32</v>
      </c>
      <c r="T29" s="39">
        <f t="shared" si="3"/>
        <v>0</v>
      </c>
      <c r="U29" s="40">
        <f t="shared" si="4"/>
        <v>32</v>
      </c>
    </row>
    <row r="30" spans="1:21">
      <c r="A30" s="45">
        <v>28</v>
      </c>
      <c r="B30" s="15" t="s">
        <v>101</v>
      </c>
      <c r="C30" s="7">
        <v>7</v>
      </c>
      <c r="D30" s="8" t="s">
        <v>71</v>
      </c>
      <c r="E30" s="42">
        <v>0</v>
      </c>
      <c r="F30" s="42">
        <v>0</v>
      </c>
      <c r="G30" s="42">
        <v>32</v>
      </c>
      <c r="H30" s="42"/>
      <c r="I30" s="42"/>
      <c r="J30" s="42"/>
      <c r="K30" s="42"/>
      <c r="L30" s="42"/>
      <c r="M30" s="42"/>
      <c r="N30" s="42"/>
      <c r="O30" s="42"/>
      <c r="P30" s="42"/>
      <c r="Q30" s="42" t="s">
        <v>69</v>
      </c>
      <c r="R30" s="43" t="s">
        <v>69</v>
      </c>
      <c r="S30" s="44">
        <f>SUM(E30:R30)</f>
        <v>32</v>
      </c>
      <c r="T30" s="39">
        <f t="shared" si="3"/>
        <v>0</v>
      </c>
      <c r="U30" s="40">
        <f t="shared" si="4"/>
        <v>32</v>
      </c>
    </row>
    <row r="31" spans="1:21">
      <c r="A31" s="45">
        <v>29</v>
      </c>
      <c r="B31" s="8" t="s">
        <v>74</v>
      </c>
      <c r="C31" s="7">
        <v>6</v>
      </c>
      <c r="D31" s="13" t="s">
        <v>75</v>
      </c>
      <c r="E31" s="160">
        <v>0</v>
      </c>
      <c r="F31" s="160">
        <v>31</v>
      </c>
      <c r="G31" s="53">
        <v>0</v>
      </c>
      <c r="H31" s="54"/>
      <c r="I31" s="42"/>
      <c r="J31" s="42"/>
      <c r="K31" s="42"/>
      <c r="L31" s="42"/>
      <c r="M31" s="42"/>
      <c r="N31" s="42"/>
      <c r="O31" s="42"/>
      <c r="P31" s="42"/>
      <c r="Q31" s="42" t="s">
        <v>69</v>
      </c>
      <c r="R31" s="43" t="s">
        <v>69</v>
      </c>
      <c r="S31" s="44">
        <f>SUM(E31:R31)</f>
        <v>31</v>
      </c>
      <c r="T31" s="39">
        <f t="shared" si="3"/>
        <v>0</v>
      </c>
      <c r="U31" s="40">
        <f t="shared" si="4"/>
        <v>31</v>
      </c>
    </row>
    <row r="32" spans="1:21">
      <c r="A32" s="45">
        <v>30</v>
      </c>
      <c r="B32" s="20" t="s">
        <v>21</v>
      </c>
      <c r="C32" s="18">
        <v>2</v>
      </c>
      <c r="D32" s="56" t="s">
        <v>37</v>
      </c>
      <c r="E32" s="150">
        <v>15</v>
      </c>
      <c r="F32" s="150">
        <v>0</v>
      </c>
      <c r="G32" s="42">
        <v>15</v>
      </c>
      <c r="H32" s="42"/>
      <c r="I32" s="42"/>
      <c r="J32" s="42"/>
      <c r="K32" s="42"/>
      <c r="L32" s="42"/>
      <c r="M32" s="42"/>
      <c r="N32" s="42"/>
      <c r="O32" s="137"/>
      <c r="P32" s="42"/>
      <c r="Q32" s="42" t="s">
        <v>69</v>
      </c>
      <c r="R32" s="43" t="s">
        <v>69</v>
      </c>
      <c r="S32" s="44">
        <f>SUM(E32:R32)</f>
        <v>30</v>
      </c>
      <c r="T32" s="39">
        <f>IF(OR(E32="-",F32="-",G32="-",H32="-",I32="-",J32="-",K32="-",L32="-",M32="-",N32="-",O32="-",P32="-",Q32="-",R32="-"),0,MIN(E32:R32))</f>
        <v>0</v>
      </c>
      <c r="U32" s="40">
        <f t="shared" si="4"/>
        <v>30</v>
      </c>
    </row>
    <row r="33" spans="1:21">
      <c r="A33" s="45">
        <v>31</v>
      </c>
      <c r="B33" s="8" t="s">
        <v>62</v>
      </c>
      <c r="C33" s="7">
        <v>6</v>
      </c>
      <c r="D33" s="8" t="s">
        <v>16</v>
      </c>
      <c r="E33" s="149">
        <v>28</v>
      </c>
      <c r="F33" s="150">
        <v>0</v>
      </c>
      <c r="G33" s="42">
        <v>0</v>
      </c>
      <c r="H33" s="42"/>
      <c r="I33" s="42"/>
      <c r="J33" s="42"/>
      <c r="K33" s="42"/>
      <c r="L33" s="42"/>
      <c r="M33" s="42"/>
      <c r="N33" s="42"/>
      <c r="O33" s="42"/>
      <c r="P33" s="42"/>
      <c r="Q33" s="42" t="s">
        <v>69</v>
      </c>
      <c r="R33" s="43" t="s">
        <v>69</v>
      </c>
      <c r="S33" s="44">
        <f>SUM(E33:R33)</f>
        <v>28</v>
      </c>
      <c r="T33" s="39">
        <f t="shared" ref="T33:T40" si="5">IF(OR(E33="-",F33="-",G33="-",H33="-",I33="-",J33="-",K33="-",L33="-",M33="-",N33="-",O33="-",P33="-",Q33="-",R33="-"),0,MIN(E33:R33))</f>
        <v>0</v>
      </c>
      <c r="U33" s="40">
        <f t="shared" ref="U33:U41" si="6">SUM(S33-T33)</f>
        <v>28</v>
      </c>
    </row>
    <row r="34" spans="1:21">
      <c r="A34" s="45">
        <v>32</v>
      </c>
      <c r="B34" s="15" t="s">
        <v>112</v>
      </c>
      <c r="C34" s="7">
        <v>4</v>
      </c>
      <c r="D34" s="8" t="s">
        <v>28</v>
      </c>
      <c r="E34" s="42">
        <v>0</v>
      </c>
      <c r="F34" s="42">
        <v>0</v>
      </c>
      <c r="G34" s="42">
        <v>24</v>
      </c>
      <c r="H34" s="42"/>
      <c r="I34" s="42"/>
      <c r="J34" s="42"/>
      <c r="K34" s="42"/>
      <c r="L34" s="42"/>
      <c r="M34" s="42"/>
      <c r="N34" s="42"/>
      <c r="O34" s="42"/>
      <c r="P34" s="42"/>
      <c r="Q34" s="42" t="s">
        <v>69</v>
      </c>
      <c r="R34" s="43" t="s">
        <v>69</v>
      </c>
      <c r="S34" s="44">
        <f>SUM(E34:R34)</f>
        <v>24</v>
      </c>
      <c r="T34" s="39">
        <f t="shared" si="5"/>
        <v>0</v>
      </c>
      <c r="U34" s="40">
        <f t="shared" si="6"/>
        <v>24</v>
      </c>
    </row>
    <row r="35" spans="1:21">
      <c r="A35" s="45">
        <v>33</v>
      </c>
      <c r="B35" s="15" t="s">
        <v>106</v>
      </c>
      <c r="C35" s="7">
        <v>4</v>
      </c>
      <c r="D35" s="8" t="s">
        <v>83</v>
      </c>
      <c r="E35" s="42">
        <v>0</v>
      </c>
      <c r="F35" s="42">
        <v>0</v>
      </c>
      <c r="G35" s="42">
        <v>22</v>
      </c>
      <c r="H35" s="42"/>
      <c r="I35" s="42"/>
      <c r="J35" s="42"/>
      <c r="K35" s="42"/>
      <c r="L35" s="42"/>
      <c r="M35" s="42"/>
      <c r="N35" s="42"/>
      <c r="O35" s="42"/>
      <c r="P35" s="42"/>
      <c r="Q35" s="42" t="s">
        <v>69</v>
      </c>
      <c r="R35" s="43" t="s">
        <v>69</v>
      </c>
      <c r="S35" s="44">
        <f>SUM(E35:R35)</f>
        <v>22</v>
      </c>
      <c r="T35" s="39">
        <f t="shared" si="5"/>
        <v>0</v>
      </c>
      <c r="U35" s="40">
        <f t="shared" si="6"/>
        <v>22</v>
      </c>
    </row>
    <row r="36" spans="1:21">
      <c r="A36" s="45">
        <v>34</v>
      </c>
      <c r="B36" s="8" t="s">
        <v>86</v>
      </c>
      <c r="C36" s="7">
        <v>5</v>
      </c>
      <c r="D36" s="8" t="s">
        <v>8</v>
      </c>
      <c r="E36" s="150">
        <v>0</v>
      </c>
      <c r="F36" s="150">
        <v>21</v>
      </c>
      <c r="G36" s="42">
        <v>0</v>
      </c>
      <c r="H36" s="42"/>
      <c r="I36" s="42"/>
      <c r="J36" s="42"/>
      <c r="K36" s="42"/>
      <c r="L36" s="42"/>
      <c r="M36" s="42"/>
      <c r="N36" s="42"/>
      <c r="O36" s="42"/>
      <c r="P36" s="42"/>
      <c r="Q36" s="42" t="s">
        <v>69</v>
      </c>
      <c r="R36" s="43" t="s">
        <v>69</v>
      </c>
      <c r="S36" s="44">
        <f>SUM(E36:R36)</f>
        <v>21</v>
      </c>
      <c r="T36" s="39">
        <f t="shared" si="5"/>
        <v>0</v>
      </c>
      <c r="U36" s="40">
        <f t="shared" si="6"/>
        <v>21</v>
      </c>
    </row>
    <row r="37" spans="1:21">
      <c r="A37" s="45">
        <v>35</v>
      </c>
      <c r="B37" s="8" t="s">
        <v>103</v>
      </c>
      <c r="C37" s="7">
        <v>5</v>
      </c>
      <c r="D37" s="8"/>
      <c r="E37" s="42">
        <v>0</v>
      </c>
      <c r="F37" s="42">
        <v>0</v>
      </c>
      <c r="G37" s="42">
        <v>19</v>
      </c>
      <c r="H37" s="42"/>
      <c r="I37" s="42"/>
      <c r="J37" s="42"/>
      <c r="K37" s="42"/>
      <c r="L37" s="42"/>
      <c r="M37" s="42"/>
      <c r="N37" s="42"/>
      <c r="O37" s="137"/>
      <c r="P37" s="42"/>
      <c r="Q37" s="42" t="s">
        <v>69</v>
      </c>
      <c r="R37" s="43" t="s">
        <v>69</v>
      </c>
      <c r="S37" s="44">
        <f>SUM(E37:R37)</f>
        <v>19</v>
      </c>
      <c r="T37" s="39">
        <f t="shared" si="5"/>
        <v>0</v>
      </c>
      <c r="U37" s="40">
        <f t="shared" si="6"/>
        <v>19</v>
      </c>
    </row>
    <row r="38" spans="1:21">
      <c r="A38" s="45">
        <v>36</v>
      </c>
      <c r="B38" s="8" t="s">
        <v>24</v>
      </c>
      <c r="C38" s="7">
        <v>4</v>
      </c>
      <c r="D38" s="8" t="s">
        <v>25</v>
      </c>
      <c r="E38" s="150">
        <v>15</v>
      </c>
      <c r="F38" s="150">
        <v>0</v>
      </c>
      <c r="G38" s="42">
        <v>0</v>
      </c>
      <c r="H38" s="42"/>
      <c r="I38" s="42"/>
      <c r="J38" s="42"/>
      <c r="K38" s="42"/>
      <c r="L38" s="42"/>
      <c r="M38" s="42"/>
      <c r="N38" s="42"/>
      <c r="O38" s="137"/>
      <c r="P38" s="42"/>
      <c r="Q38" s="42" t="s">
        <v>69</v>
      </c>
      <c r="R38" s="43" t="s">
        <v>69</v>
      </c>
      <c r="S38" s="44">
        <f>SUM(E38:R38)</f>
        <v>15</v>
      </c>
      <c r="T38" s="39">
        <f t="shared" si="5"/>
        <v>0</v>
      </c>
      <c r="U38" s="40">
        <f t="shared" si="6"/>
        <v>15</v>
      </c>
    </row>
    <row r="39" spans="1:21">
      <c r="A39" s="45">
        <v>37</v>
      </c>
      <c r="B39" s="8" t="s">
        <v>111</v>
      </c>
      <c r="C39" s="7">
        <v>2</v>
      </c>
      <c r="D39" s="57" t="s">
        <v>93</v>
      </c>
      <c r="E39" s="42">
        <v>0</v>
      </c>
      <c r="F39" s="42">
        <v>0</v>
      </c>
      <c r="G39" s="42">
        <v>15</v>
      </c>
      <c r="H39" s="42"/>
      <c r="I39" s="42"/>
      <c r="J39" s="42"/>
      <c r="K39" s="42"/>
      <c r="L39" s="42"/>
      <c r="M39" s="42"/>
      <c r="N39" s="42"/>
      <c r="O39" s="42"/>
      <c r="P39" s="42"/>
      <c r="Q39" s="42" t="s">
        <v>69</v>
      </c>
      <c r="R39" s="43" t="s">
        <v>69</v>
      </c>
      <c r="S39" s="44">
        <f>SUM(E39:R39)</f>
        <v>15</v>
      </c>
      <c r="T39" s="39">
        <f t="shared" si="5"/>
        <v>0</v>
      </c>
      <c r="U39" s="40">
        <f t="shared" si="6"/>
        <v>15</v>
      </c>
    </row>
    <row r="40" spans="1:21">
      <c r="A40" s="45">
        <v>38</v>
      </c>
      <c r="B40" s="8" t="s">
        <v>104</v>
      </c>
      <c r="C40" s="7">
        <v>1</v>
      </c>
      <c r="D40" s="8" t="s">
        <v>10</v>
      </c>
      <c r="E40" s="42">
        <v>0</v>
      </c>
      <c r="F40" s="42">
        <v>0</v>
      </c>
      <c r="G40" s="42">
        <v>15</v>
      </c>
      <c r="H40" s="42"/>
      <c r="I40" s="42"/>
      <c r="J40" s="42"/>
      <c r="K40" s="42"/>
      <c r="L40" s="42"/>
      <c r="M40" s="42"/>
      <c r="N40" s="42"/>
      <c r="O40" s="137"/>
      <c r="P40" s="42"/>
      <c r="Q40" s="42" t="s">
        <v>69</v>
      </c>
      <c r="R40" s="43" t="s">
        <v>69</v>
      </c>
      <c r="S40" s="44">
        <f>SUM(E40:R40)</f>
        <v>15</v>
      </c>
      <c r="T40" s="39">
        <f t="shared" si="5"/>
        <v>0</v>
      </c>
      <c r="U40" s="40">
        <f t="shared" si="6"/>
        <v>15</v>
      </c>
    </row>
    <row r="41" spans="1:21">
      <c r="A41" s="45">
        <v>39</v>
      </c>
      <c r="B41" s="17" t="s">
        <v>105</v>
      </c>
      <c r="C41" s="18">
        <v>2</v>
      </c>
      <c r="D41" s="20"/>
      <c r="E41" s="42">
        <v>0</v>
      </c>
      <c r="F41" s="42">
        <v>0</v>
      </c>
      <c r="G41" s="42">
        <v>15</v>
      </c>
      <c r="H41" s="42"/>
      <c r="I41" s="42"/>
      <c r="J41" s="42"/>
      <c r="K41" s="42"/>
      <c r="L41" s="42"/>
      <c r="M41" s="42"/>
      <c r="N41" s="42"/>
      <c r="O41" s="42"/>
      <c r="P41" s="42"/>
      <c r="Q41" s="42" t="s">
        <v>69</v>
      </c>
      <c r="R41" s="43" t="s">
        <v>69</v>
      </c>
      <c r="S41" s="44">
        <f>SUM(E41:R41)</f>
        <v>15</v>
      </c>
      <c r="T41" s="39">
        <f>IF(OR(E41="-",F41="-",G41="-",H41="-",I41="-",J41="-",K41="-",L41="-",M41="-",N41="-",O41="-",P41="-",Q41="-",R41="-"),0,MIN(E41:R41))</f>
        <v>0</v>
      </c>
      <c r="U41" s="40">
        <f t="shared" si="6"/>
        <v>15</v>
      </c>
    </row>
    <row r="42" spans="1:21">
      <c r="A42" s="45"/>
      <c r="B42" s="15"/>
      <c r="C42" s="7"/>
      <c r="D42" s="8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3"/>
      <c r="S42" s="44"/>
      <c r="T42" s="39"/>
      <c r="U42" s="40"/>
    </row>
    <row r="43" spans="1:21">
      <c r="A43" s="45"/>
      <c r="B43" s="8"/>
      <c r="C43" s="7"/>
      <c r="D43" s="2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3"/>
      <c r="S43" s="44"/>
      <c r="T43" s="39"/>
      <c r="U43" s="40"/>
    </row>
    <row r="44" spans="1:21">
      <c r="A44" s="45"/>
      <c r="B44" s="8"/>
      <c r="C44" s="7"/>
      <c r="D44" s="8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3"/>
      <c r="S44" s="44"/>
      <c r="T44" s="39"/>
      <c r="U44" s="40"/>
    </row>
    <row r="45" spans="1:21">
      <c r="A45" s="45"/>
      <c r="B45" s="15"/>
      <c r="C45" s="7"/>
      <c r="D45" s="8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3"/>
      <c r="S45" s="44"/>
      <c r="T45" s="39"/>
      <c r="U45" s="40"/>
    </row>
    <row r="46" spans="1:21">
      <c r="A46" s="45"/>
      <c r="B46" s="58"/>
      <c r="C46" s="51"/>
      <c r="D46" s="8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3"/>
      <c r="S46" s="44"/>
      <c r="T46" s="39"/>
      <c r="U46" s="40"/>
    </row>
    <row r="47" spans="1:21">
      <c r="A47" s="45"/>
      <c r="B47" s="20"/>
      <c r="C47" s="18"/>
      <c r="D47" s="56"/>
      <c r="E47" s="150"/>
      <c r="F47" s="150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3"/>
      <c r="S47" s="44"/>
      <c r="T47" s="39"/>
      <c r="U47" s="40"/>
    </row>
    <row r="48" spans="1:21">
      <c r="A48" s="45"/>
      <c r="B48" s="15"/>
      <c r="C48" s="7"/>
      <c r="D48" s="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3"/>
      <c r="S48" s="44"/>
      <c r="T48" s="39"/>
      <c r="U48" s="40"/>
    </row>
    <row r="49" spans="1:21">
      <c r="A49" s="45"/>
      <c r="B49" s="8"/>
      <c r="C49" s="7"/>
      <c r="D49" s="57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3"/>
      <c r="S49" s="44"/>
      <c r="T49" s="39"/>
      <c r="U49" s="40"/>
    </row>
    <row r="50" spans="1:21">
      <c r="A50" s="45"/>
      <c r="B50" s="15"/>
      <c r="C50" s="7"/>
      <c r="D50" s="8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3"/>
      <c r="S50" s="44"/>
      <c r="T50" s="39"/>
      <c r="U50" s="40"/>
    </row>
    <row r="51" spans="1:21">
      <c r="A51" s="45"/>
      <c r="B51" s="15"/>
      <c r="C51" s="7"/>
      <c r="D51" s="8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3"/>
      <c r="S51" s="44"/>
      <c r="T51" s="39"/>
      <c r="U51" s="40"/>
    </row>
    <row r="52" spans="1:21">
      <c r="A52" s="45"/>
      <c r="B52" s="8"/>
      <c r="C52" s="7"/>
      <c r="D52" s="8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3"/>
      <c r="S52" s="44"/>
      <c r="T52" s="39"/>
      <c r="U52" s="40"/>
    </row>
    <row r="53" spans="1:21">
      <c r="A53" s="45"/>
      <c r="B53" s="8"/>
      <c r="C53" s="7"/>
      <c r="D53" s="8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3"/>
      <c r="S53" s="44"/>
      <c r="T53" s="39"/>
      <c r="U53" s="40"/>
    </row>
    <row r="54" spans="1:21">
      <c r="A54" s="45"/>
      <c r="B54" s="8"/>
      <c r="C54" s="7"/>
      <c r="D54" s="8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3"/>
      <c r="S54" s="44"/>
      <c r="T54" s="39"/>
      <c r="U54" s="40"/>
    </row>
    <row r="55" spans="1:21">
      <c r="A55" s="45"/>
      <c r="B55" s="15"/>
      <c r="C55" s="7"/>
      <c r="D55" s="8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3"/>
      <c r="S55" s="44"/>
      <c r="T55" s="39"/>
      <c r="U55" s="40"/>
    </row>
    <row r="56" spans="1:21">
      <c r="A56" s="45"/>
      <c r="B56" s="17"/>
      <c r="C56" s="18"/>
      <c r="D56" s="2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3"/>
      <c r="S56" s="44"/>
      <c r="T56" s="39"/>
      <c r="U56" s="40"/>
    </row>
    <row r="57" spans="1:21">
      <c r="A57" s="45"/>
      <c r="B57" s="6"/>
      <c r="C57" s="7"/>
      <c r="D57" s="8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4"/>
      <c r="S57" s="44"/>
      <c r="T57" s="39"/>
      <c r="U57" s="40"/>
    </row>
    <row r="58" spans="1:21">
      <c r="A58" s="45"/>
      <c r="B58" s="8"/>
      <c r="C58" s="7"/>
      <c r="D58" s="8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4"/>
      <c r="S58" s="44"/>
      <c r="T58" s="39"/>
      <c r="U58" s="40"/>
    </row>
    <row r="59" spans="1:21">
      <c r="A59" s="45"/>
      <c r="B59" s="8"/>
      <c r="C59" s="7"/>
      <c r="D59" s="8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4"/>
      <c r="S59" s="62"/>
      <c r="T59" s="39"/>
      <c r="U59" s="63"/>
    </row>
    <row r="60" spans="1:21">
      <c r="A60" s="45"/>
      <c r="B60" s="20"/>
      <c r="C60" s="18"/>
      <c r="D60" s="2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4"/>
      <c r="S60" s="44"/>
      <c r="T60" s="39"/>
      <c r="U60" s="65"/>
    </row>
    <row r="61" spans="1:21">
      <c r="A61" s="45"/>
      <c r="B61" s="8"/>
      <c r="C61" s="7"/>
      <c r="D61" s="13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4"/>
      <c r="S61" s="44"/>
      <c r="T61" s="39"/>
      <c r="U61" s="40"/>
    </row>
    <row r="62" spans="1:21">
      <c r="A62" s="45"/>
      <c r="B62" s="8"/>
      <c r="C62" s="7"/>
      <c r="D62" s="8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4"/>
      <c r="S62" s="44"/>
      <c r="T62" s="39"/>
      <c r="U62" s="40"/>
    </row>
    <row r="63" spans="1:21">
      <c r="A63" s="45"/>
      <c r="B63" s="6"/>
      <c r="C63" s="7"/>
      <c r="D63" s="8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4"/>
      <c r="S63" s="44"/>
      <c r="T63" s="39"/>
      <c r="U63" s="40"/>
    </row>
    <row r="64" spans="1:21">
      <c r="A64" s="45"/>
      <c r="B64" s="8"/>
      <c r="C64" s="7"/>
      <c r="D64" s="13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4"/>
      <c r="S64" s="44"/>
      <c r="T64" s="39"/>
      <c r="U64" s="40"/>
    </row>
    <row r="65" spans="1:21">
      <c r="A65" s="45"/>
      <c r="B65" s="13"/>
      <c r="C65" s="51"/>
      <c r="D65" s="13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4"/>
      <c r="S65" s="44"/>
      <c r="T65" s="39"/>
      <c r="U65" s="40"/>
    </row>
    <row r="66" spans="1:21">
      <c r="A66" s="45"/>
      <c r="B66" s="6"/>
      <c r="C66" s="7"/>
      <c r="D66" s="8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4"/>
      <c r="S66" s="44"/>
      <c r="T66" s="39"/>
      <c r="U66" s="40"/>
    </row>
    <row r="67" spans="1:21">
      <c r="A67" s="45"/>
      <c r="B67" s="48"/>
      <c r="C67" s="51"/>
      <c r="D67" s="8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4"/>
      <c r="S67" s="44"/>
      <c r="T67" s="39"/>
      <c r="U67" s="66"/>
    </row>
    <row r="68" spans="1:21">
      <c r="A68" s="45"/>
      <c r="B68" s="8"/>
      <c r="C68" s="7"/>
      <c r="D68" s="8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8"/>
      <c r="S68" s="38"/>
      <c r="T68" s="39"/>
      <c r="U68" s="69"/>
    </row>
    <row r="69" spans="1:21">
      <c r="A69" s="45"/>
      <c r="B69" s="59"/>
      <c r="C69" s="46"/>
      <c r="D69" s="47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4"/>
      <c r="S69" s="44"/>
      <c r="T69" s="39"/>
      <c r="U69" s="40"/>
    </row>
    <row r="70" spans="1:21">
      <c r="A70" s="45"/>
      <c r="B70" s="8"/>
      <c r="C70" s="7"/>
      <c r="D70" s="8"/>
      <c r="E70" s="7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4"/>
      <c r="S70" s="44"/>
      <c r="T70" s="39"/>
      <c r="U70" s="40"/>
    </row>
    <row r="71" spans="1:21">
      <c r="A71" s="45"/>
      <c r="B71" s="15"/>
      <c r="C71" s="7"/>
      <c r="D71" s="8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4"/>
      <c r="S71" s="44"/>
      <c r="T71" s="39"/>
      <c r="U71" s="40"/>
    </row>
    <row r="72" spans="1:21">
      <c r="A72" s="45"/>
      <c r="B72" s="8"/>
      <c r="C72" s="7"/>
      <c r="D72" s="13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4"/>
      <c r="S72" s="44"/>
      <c r="T72" s="39"/>
      <c r="U72" s="40"/>
    </row>
    <row r="73" spans="1:21">
      <c r="A73" s="45"/>
      <c r="B73" s="8"/>
      <c r="C73" s="7"/>
      <c r="D73" s="8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4"/>
      <c r="S73" s="44"/>
      <c r="T73" s="39"/>
      <c r="U73" s="40"/>
    </row>
    <row r="74" spans="1:21">
      <c r="A74" s="45"/>
      <c r="B74" s="12"/>
      <c r="C74" s="7"/>
      <c r="D74" s="8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2"/>
      <c r="S74" s="62"/>
      <c r="T74" s="39"/>
      <c r="U74" s="63"/>
    </row>
    <row r="75" spans="1:21">
      <c r="A75" s="45"/>
      <c r="B75" s="8"/>
      <c r="C75" s="19"/>
      <c r="D75" s="8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  <c r="S75" s="44"/>
      <c r="T75" s="39"/>
      <c r="U75" s="73"/>
    </row>
    <row r="76" spans="1:21">
      <c r="A76" s="45"/>
      <c r="B76" s="12"/>
      <c r="C76" s="7"/>
      <c r="D76" s="8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1"/>
      <c r="S76" s="62"/>
      <c r="T76" s="39"/>
      <c r="U76" s="63"/>
    </row>
    <row r="77" spans="1:21">
      <c r="A77" s="45"/>
      <c r="B77" s="15"/>
      <c r="C77" s="7"/>
      <c r="D77" s="74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1"/>
      <c r="S77" s="44"/>
      <c r="T77" s="39"/>
      <c r="U77" s="73"/>
    </row>
    <row r="78" spans="1:21">
      <c r="A78" s="45"/>
      <c r="B78" s="75"/>
      <c r="C78" s="76"/>
      <c r="D78" s="7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8"/>
      <c r="S78" s="44"/>
      <c r="T78" s="39"/>
      <c r="U78" s="78"/>
    </row>
    <row r="79" spans="1:21">
      <c r="A79" s="45"/>
      <c r="B79" s="79"/>
      <c r="C79" s="80"/>
      <c r="D79" s="8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4"/>
      <c r="S79" s="44"/>
      <c r="T79" s="39"/>
      <c r="U79" s="40"/>
    </row>
    <row r="80" spans="1:21">
      <c r="A80" s="81"/>
      <c r="B80" s="82"/>
      <c r="C80" s="83"/>
      <c r="D80" s="13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4"/>
      <c r="S80" s="44"/>
      <c r="T80" s="39"/>
      <c r="U80" s="40"/>
    </row>
    <row r="81" spans="1:21">
      <c r="A81" s="81"/>
      <c r="B81" s="84"/>
      <c r="C81" s="85"/>
      <c r="D81" s="86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4"/>
      <c r="S81" s="44"/>
      <c r="T81" s="39"/>
      <c r="U81" s="40"/>
    </row>
    <row r="82" spans="1:21">
      <c r="A82" s="81"/>
      <c r="B82" s="79"/>
      <c r="C82" s="7"/>
      <c r="D82" s="8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4"/>
      <c r="S82" s="44"/>
      <c r="T82" s="39"/>
      <c r="U82" s="40"/>
    </row>
    <row r="83" spans="1:21">
      <c r="A83" s="81"/>
      <c r="B83" s="87"/>
      <c r="C83" s="7"/>
      <c r="D83" s="8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4"/>
      <c r="S83" s="44"/>
      <c r="T83" s="39"/>
      <c r="U83" s="40"/>
    </row>
    <row r="84" spans="1:21">
      <c r="A84" s="81"/>
      <c r="B84" s="8"/>
      <c r="C84" s="7"/>
      <c r="D84" s="52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4"/>
      <c r="S84" s="44"/>
      <c r="T84" s="39"/>
      <c r="U84" s="40"/>
    </row>
    <row r="85" spans="1:21">
      <c r="A85" s="81"/>
      <c r="B85" s="8"/>
      <c r="C85" s="7"/>
      <c r="D85" s="8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4"/>
      <c r="S85" s="44"/>
      <c r="T85" s="39"/>
      <c r="U85" s="40"/>
    </row>
    <row r="86" spans="1:21">
      <c r="A86" s="81"/>
      <c r="B86" s="13"/>
      <c r="C86" s="14"/>
      <c r="D86" s="13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4"/>
      <c r="S86" s="44"/>
      <c r="T86" s="39"/>
      <c r="U86" s="40"/>
    </row>
    <row r="87" spans="1:21">
      <c r="A87" s="81"/>
      <c r="B87" s="8"/>
      <c r="C87" s="7"/>
      <c r="D87" s="8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4"/>
      <c r="S87" s="44"/>
      <c r="T87" s="39"/>
      <c r="U87" s="40"/>
    </row>
    <row r="88" spans="1:21">
      <c r="A88" s="88"/>
      <c r="B88" s="79"/>
      <c r="C88" s="89"/>
      <c r="D88" s="47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2"/>
      <c r="S88" s="62"/>
      <c r="T88" s="39"/>
      <c r="U88" s="63"/>
    </row>
    <row r="89" spans="1:21">
      <c r="A89" s="81"/>
      <c r="B89" s="8"/>
      <c r="C89" s="7"/>
      <c r="D89" s="8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1"/>
      <c r="S89" s="44"/>
      <c r="T89" s="39"/>
      <c r="U89" s="73"/>
    </row>
    <row r="90" spans="1:21">
      <c r="A90" s="88"/>
      <c r="B90" s="8"/>
      <c r="C90" s="7"/>
      <c r="D90" s="8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90"/>
      <c r="S90" s="91"/>
      <c r="T90" s="39"/>
      <c r="U90" s="63"/>
    </row>
    <row r="91" spans="1:21">
      <c r="A91" s="81"/>
      <c r="B91" s="13"/>
      <c r="C91" s="51"/>
      <c r="D91" s="13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1"/>
      <c r="S91" s="44"/>
      <c r="T91" s="39"/>
      <c r="U91" s="73"/>
    </row>
    <row r="92" spans="1:21">
      <c r="A92" s="81"/>
      <c r="B92" s="13"/>
      <c r="C92" s="51"/>
      <c r="D92" s="13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1"/>
      <c r="S92" s="44"/>
      <c r="T92" s="39"/>
      <c r="U92" s="73"/>
    </row>
    <row r="93" spans="1:21">
      <c r="A93" s="81"/>
      <c r="B93" s="13"/>
      <c r="C93" s="14"/>
      <c r="D93" s="8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1"/>
      <c r="S93" s="44"/>
      <c r="T93" s="39"/>
      <c r="U93" s="73"/>
    </row>
    <row r="94" spans="1:21">
      <c r="A94" s="81"/>
      <c r="B94" s="8"/>
      <c r="C94" s="7"/>
      <c r="D94" s="52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1"/>
      <c r="S94" s="44"/>
      <c r="T94" s="39"/>
      <c r="U94" s="73"/>
    </row>
    <row r="95" spans="1:21">
      <c r="A95" s="81"/>
      <c r="B95" s="86"/>
      <c r="C95" s="14"/>
      <c r="D95" s="86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1"/>
      <c r="S95" s="44"/>
      <c r="T95" s="39"/>
      <c r="U95" s="73"/>
    </row>
    <row r="96" spans="1:21">
      <c r="A96" s="81"/>
      <c r="B96" s="8"/>
      <c r="C96" s="7"/>
      <c r="D96" s="8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1"/>
      <c r="S96" s="44"/>
      <c r="T96" s="39"/>
      <c r="U96" s="73"/>
    </row>
    <row r="97" spans="1:21" ht="15">
      <c r="A97" s="81"/>
      <c r="B97" s="8"/>
      <c r="C97" s="133"/>
      <c r="D97" s="8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1"/>
      <c r="S97" s="44"/>
      <c r="T97" s="39"/>
      <c r="U97" s="73"/>
    </row>
    <row r="98" spans="1:21">
      <c r="A98" s="81"/>
      <c r="B98" s="12"/>
      <c r="C98" s="7"/>
      <c r="D98" s="8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1"/>
      <c r="S98" s="44"/>
      <c r="T98" s="39"/>
      <c r="U98" s="73"/>
    </row>
  </sheetData>
  <sortState ref="B3:S41">
    <sortCondition descending="1" ref="S41"/>
  </sortState>
  <pageMargins left="0.7" right="0.7" top="0.78740157499999996" bottom="0.78740157499999996" header="0.3" footer="0.3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4" zoomScaleNormal="100" workbookViewId="0">
      <selection activeCell="A4" sqref="A4"/>
    </sheetView>
  </sheetViews>
  <sheetFormatPr defaultRowHeight="14.25"/>
  <cols>
    <col min="3" max="3" width="16.125" customWidth="1"/>
    <col min="4" max="4" width="11.25" customWidth="1"/>
    <col min="5" max="5" width="13.25" bestFit="1" customWidth="1"/>
    <col min="6" max="6" width="11.5" customWidth="1"/>
  </cols>
  <sheetData>
    <row r="1" spans="1:7" ht="18">
      <c r="A1" s="92"/>
      <c r="B1" s="93"/>
      <c r="C1" s="94" t="s">
        <v>54</v>
      </c>
      <c r="D1" s="93"/>
      <c r="E1" s="93"/>
      <c r="F1" s="93"/>
      <c r="G1" s="93"/>
    </row>
    <row r="2" spans="1:7" ht="18">
      <c r="A2" s="94"/>
      <c r="B2" s="93"/>
      <c r="C2" s="95"/>
      <c r="D2" s="94" t="s">
        <v>38</v>
      </c>
      <c r="E2" s="94"/>
      <c r="F2" s="93"/>
      <c r="G2" s="94"/>
    </row>
    <row r="3" spans="1:7" ht="18">
      <c r="A3" s="94"/>
      <c r="B3" s="93"/>
      <c r="C3" s="95"/>
      <c r="D3" s="94" t="s">
        <v>55</v>
      </c>
      <c r="E3" s="94"/>
      <c r="F3" s="93"/>
      <c r="G3" s="94"/>
    </row>
    <row r="4" spans="1:7" ht="18">
      <c r="A4" s="94"/>
      <c r="B4" s="93"/>
      <c r="C4" s="95"/>
      <c r="D4" s="93"/>
      <c r="E4" s="94"/>
      <c r="F4" s="93"/>
      <c r="G4" s="94"/>
    </row>
    <row r="5" spans="1:7" ht="18">
      <c r="A5" s="94"/>
      <c r="B5" s="93"/>
      <c r="C5" s="95"/>
      <c r="D5" s="93"/>
      <c r="E5" s="96" t="s">
        <v>113</v>
      </c>
      <c r="F5" s="94" t="s">
        <v>114</v>
      </c>
      <c r="G5" s="94"/>
    </row>
    <row r="6" spans="1:7">
      <c r="A6" s="92"/>
      <c r="B6" s="93"/>
      <c r="C6" s="95"/>
      <c r="D6" s="93"/>
      <c r="E6" s="93"/>
      <c r="F6" s="93"/>
      <c r="G6" s="93"/>
    </row>
    <row r="7" spans="1:7" ht="20.25">
      <c r="A7" s="92"/>
      <c r="B7" s="93"/>
      <c r="C7" s="97" t="s">
        <v>39</v>
      </c>
      <c r="D7" s="98" t="s">
        <v>40</v>
      </c>
      <c r="E7" s="93"/>
      <c r="F7" s="93"/>
      <c r="G7" s="93"/>
    </row>
    <row r="8" spans="1:7">
      <c r="A8" s="92"/>
      <c r="B8" s="93"/>
      <c r="C8" s="95"/>
      <c r="D8" s="93"/>
      <c r="E8" s="93"/>
      <c r="F8" s="93"/>
      <c r="G8" s="93"/>
    </row>
    <row r="9" spans="1:7" ht="16.5" thickBot="1">
      <c r="A9" s="92"/>
      <c r="B9" s="99"/>
      <c r="C9" s="100" t="s">
        <v>116</v>
      </c>
      <c r="D9" s="93"/>
      <c r="E9" s="93"/>
      <c r="F9" s="93"/>
      <c r="G9" s="101"/>
    </row>
    <row r="10" spans="1:7" ht="16.5" thickBot="1">
      <c r="A10" s="102"/>
      <c r="B10" s="103"/>
      <c r="C10" s="104"/>
      <c r="D10" s="100" t="s">
        <v>116</v>
      </c>
      <c r="E10" s="103"/>
      <c r="F10" s="105"/>
      <c r="G10" s="98"/>
    </row>
    <row r="11" spans="1:7" ht="16.5" thickBot="1">
      <c r="A11" s="106" t="s">
        <v>41</v>
      </c>
      <c r="B11" s="107"/>
      <c r="C11" s="108" t="s">
        <v>42</v>
      </c>
      <c r="D11" s="104"/>
      <c r="E11" s="103"/>
      <c r="F11" s="105"/>
      <c r="G11" s="98"/>
    </row>
    <row r="12" spans="1:7" ht="15" thickBot="1">
      <c r="A12" s="109"/>
      <c r="B12" s="108"/>
      <c r="C12" s="103"/>
      <c r="D12" s="110"/>
      <c r="E12" s="100" t="s">
        <v>116</v>
      </c>
      <c r="F12" s="103"/>
      <c r="G12" s="95"/>
    </row>
    <row r="13" spans="1:7" ht="15" thickBot="1">
      <c r="A13" s="111"/>
      <c r="B13" s="154"/>
      <c r="C13" s="100" t="s">
        <v>44</v>
      </c>
      <c r="D13" s="110"/>
      <c r="E13" s="104"/>
      <c r="F13" s="103"/>
      <c r="G13" s="93"/>
    </row>
    <row r="14" spans="1:7" ht="15" thickBot="1">
      <c r="A14" s="106" t="s">
        <v>43</v>
      </c>
      <c r="B14" s="93"/>
      <c r="C14" s="104"/>
      <c r="D14" s="100" t="s">
        <v>48</v>
      </c>
      <c r="E14" s="112"/>
      <c r="F14" s="103"/>
      <c r="G14" s="93"/>
    </row>
    <row r="15" spans="1:7" ht="15" thickBot="1">
      <c r="A15" s="111"/>
      <c r="B15" s="113"/>
      <c r="C15" s="108" t="s">
        <v>48</v>
      </c>
      <c r="D15" s="103"/>
      <c r="E15" s="110"/>
      <c r="F15" s="103"/>
      <c r="G15" s="93"/>
    </row>
    <row r="16" spans="1:7" ht="15" thickBot="1">
      <c r="A16" s="111"/>
      <c r="B16" s="93"/>
      <c r="C16" s="103"/>
      <c r="D16" s="103"/>
      <c r="E16" s="110"/>
      <c r="F16" s="100" t="s">
        <v>116</v>
      </c>
      <c r="G16" s="93"/>
    </row>
    <row r="17" spans="1:7" ht="15" thickBot="1">
      <c r="A17" s="111"/>
      <c r="B17" s="114"/>
      <c r="C17" s="100" t="s">
        <v>27</v>
      </c>
      <c r="D17" s="103"/>
      <c r="E17" s="110"/>
      <c r="F17" s="104"/>
      <c r="G17" s="93"/>
    </row>
    <row r="18" spans="1:7" ht="15" thickBot="1">
      <c r="A18" s="106" t="s">
        <v>45</v>
      </c>
      <c r="B18" s="93"/>
      <c r="C18" s="104"/>
      <c r="D18" s="100" t="s">
        <v>53</v>
      </c>
      <c r="E18" s="110"/>
      <c r="F18" s="110"/>
      <c r="G18" s="93"/>
    </row>
    <row r="19" spans="1:7" ht="15" thickBot="1">
      <c r="A19" s="111"/>
      <c r="B19" s="155"/>
      <c r="C19" s="108" t="s">
        <v>53</v>
      </c>
      <c r="D19" s="104"/>
      <c r="E19" s="103"/>
      <c r="F19" s="112"/>
      <c r="G19" s="116"/>
    </row>
    <row r="20" spans="1:7" ht="15" thickBot="1">
      <c r="A20" s="117"/>
      <c r="B20" s="103"/>
      <c r="C20" s="103"/>
      <c r="D20" s="110"/>
      <c r="E20" s="108" t="s">
        <v>53</v>
      </c>
      <c r="F20" s="112"/>
      <c r="G20" s="116"/>
    </row>
    <row r="21" spans="1:7" ht="15" thickBot="1">
      <c r="A21" s="106" t="s">
        <v>46</v>
      </c>
      <c r="B21" s="107"/>
      <c r="C21" s="103" t="s">
        <v>106</v>
      </c>
      <c r="D21" s="110"/>
      <c r="E21" s="118"/>
      <c r="F21" s="110"/>
      <c r="G21" s="93"/>
    </row>
    <row r="22" spans="1:7" ht="15" thickBot="1">
      <c r="A22" s="102"/>
      <c r="B22" s="108"/>
      <c r="C22" s="104"/>
      <c r="D22" s="108" t="s">
        <v>88</v>
      </c>
      <c r="E22" s="103"/>
      <c r="F22" s="110"/>
      <c r="G22" s="93"/>
    </row>
    <row r="23" spans="1:7" ht="15" thickBot="1">
      <c r="A23" s="92"/>
      <c r="B23" s="99"/>
      <c r="C23" s="108" t="s">
        <v>117</v>
      </c>
      <c r="D23" s="103"/>
      <c r="E23" s="103"/>
      <c r="F23" s="110"/>
      <c r="G23" s="93"/>
    </row>
    <row r="24" spans="1:7" ht="15" thickBot="1">
      <c r="A24" s="92"/>
      <c r="B24" s="93"/>
      <c r="C24" s="103"/>
      <c r="D24" s="103"/>
      <c r="E24" s="103"/>
      <c r="F24" s="110"/>
      <c r="G24" s="100" t="s">
        <v>119</v>
      </c>
    </row>
    <row r="25" spans="1:7" ht="15" thickBot="1">
      <c r="A25" s="111"/>
      <c r="B25" s="114"/>
      <c r="C25" s="100" t="s">
        <v>101</v>
      </c>
      <c r="D25" s="103"/>
      <c r="E25" s="103"/>
      <c r="F25" s="110"/>
      <c r="G25" s="103" t="s">
        <v>49</v>
      </c>
    </row>
    <row r="26" spans="1:7" ht="15" thickBot="1">
      <c r="A26" s="117"/>
      <c r="B26" s="103"/>
      <c r="C26" s="104"/>
      <c r="D26" s="100" t="s">
        <v>23</v>
      </c>
      <c r="E26" s="103"/>
      <c r="F26" s="110"/>
      <c r="G26" s="103"/>
    </row>
    <row r="27" spans="1:7" ht="15" thickBot="1">
      <c r="A27" s="106" t="s">
        <v>50</v>
      </c>
      <c r="B27" s="107"/>
      <c r="C27" s="119" t="s">
        <v>23</v>
      </c>
      <c r="D27" s="104"/>
      <c r="E27" s="103"/>
      <c r="F27" s="110"/>
      <c r="G27" s="93"/>
    </row>
    <row r="28" spans="1:7" ht="15" thickBot="1">
      <c r="A28" s="109"/>
      <c r="B28" s="108"/>
      <c r="C28" s="103"/>
      <c r="D28" s="110"/>
      <c r="E28" s="100" t="s">
        <v>121</v>
      </c>
      <c r="F28" s="110"/>
      <c r="G28" s="93"/>
    </row>
    <row r="29" spans="1:7" ht="15" thickBot="1">
      <c r="A29" s="111"/>
      <c r="B29" s="155"/>
      <c r="C29" s="100" t="s">
        <v>42</v>
      </c>
      <c r="D29" s="110"/>
      <c r="E29" s="104"/>
      <c r="F29" s="110"/>
      <c r="G29" s="93"/>
    </row>
    <row r="30" spans="1:7" ht="15" thickBot="1">
      <c r="A30" s="106" t="s">
        <v>51</v>
      </c>
      <c r="B30" s="93"/>
      <c r="C30" s="104"/>
      <c r="D30" s="100" t="s">
        <v>120</v>
      </c>
      <c r="E30" s="112"/>
      <c r="F30" s="110"/>
      <c r="G30" s="93"/>
    </row>
    <row r="31" spans="1:7" ht="15" thickBot="1">
      <c r="A31" s="111"/>
      <c r="B31" s="120"/>
      <c r="C31" s="108" t="s">
        <v>35</v>
      </c>
      <c r="D31" s="103"/>
      <c r="E31" s="110"/>
      <c r="F31" s="110"/>
      <c r="G31" s="93"/>
    </row>
    <row r="32" spans="1:7" ht="15" thickBot="1">
      <c r="A32" s="111"/>
      <c r="B32" s="93"/>
      <c r="C32" s="103"/>
      <c r="D32" s="103"/>
      <c r="E32" s="110"/>
      <c r="F32" s="119" t="s">
        <v>119</v>
      </c>
      <c r="G32" s="93"/>
    </row>
    <row r="33" spans="1:7" ht="15" thickBot="1">
      <c r="A33" s="111"/>
      <c r="B33" s="155"/>
      <c r="C33" s="100" t="s">
        <v>99</v>
      </c>
      <c r="D33" s="103"/>
      <c r="E33" s="110"/>
      <c r="F33" s="103"/>
      <c r="G33" s="93"/>
    </row>
    <row r="34" spans="1:7" ht="15" thickBot="1">
      <c r="A34" s="106" t="s">
        <v>52</v>
      </c>
      <c r="B34" s="93"/>
      <c r="C34" s="110"/>
      <c r="D34" s="100" t="s">
        <v>47</v>
      </c>
      <c r="E34" s="110"/>
      <c r="F34" s="103"/>
      <c r="G34" s="93"/>
    </row>
    <row r="35" spans="1:7" ht="15" thickBot="1">
      <c r="A35" s="111"/>
      <c r="B35" s="155"/>
      <c r="C35" s="108" t="s">
        <v>118</v>
      </c>
      <c r="D35" s="110"/>
      <c r="E35" s="110"/>
      <c r="F35" s="103"/>
      <c r="G35" s="93"/>
    </row>
    <row r="36" spans="1:7" ht="15" thickBot="1">
      <c r="A36" s="117"/>
      <c r="B36" s="103"/>
      <c r="C36" s="103"/>
      <c r="D36" s="110"/>
      <c r="E36" s="119" t="s">
        <v>119</v>
      </c>
      <c r="F36" s="103"/>
      <c r="G36" s="93"/>
    </row>
    <row r="37" spans="1:7" ht="15" thickBot="1">
      <c r="A37" s="106" t="s">
        <v>2</v>
      </c>
      <c r="B37" s="107"/>
      <c r="C37" s="100" t="s">
        <v>57</v>
      </c>
      <c r="D37" s="159"/>
      <c r="E37" s="103"/>
      <c r="F37" s="103"/>
      <c r="G37" s="93"/>
    </row>
    <row r="38" spans="1:7" ht="15" thickBot="1">
      <c r="A38" s="109"/>
      <c r="B38" s="108"/>
      <c r="C38" s="104"/>
      <c r="D38" s="119" t="s">
        <v>119</v>
      </c>
      <c r="E38" s="158"/>
      <c r="F38" s="103"/>
      <c r="G38" s="93"/>
    </row>
    <row r="39" spans="1:7" ht="15" thickBot="1">
      <c r="B39" s="114"/>
      <c r="C39" s="108" t="s">
        <v>119</v>
      </c>
      <c r="D39" s="103"/>
      <c r="E39" s="93"/>
      <c r="F39" s="93"/>
      <c r="G39" s="93"/>
    </row>
    <row r="40" spans="1:7">
      <c r="A40" s="92"/>
      <c r="B40" s="93"/>
      <c r="C40" s="95"/>
      <c r="D40" s="93"/>
      <c r="E40" s="93"/>
      <c r="F40" s="93"/>
      <c r="G40" s="93"/>
    </row>
    <row r="41" spans="1:7">
      <c r="A41" s="92"/>
      <c r="B41" s="93"/>
      <c r="C41" s="95"/>
      <c r="D41" s="93"/>
      <c r="E41" s="93"/>
      <c r="F41" s="93"/>
      <c r="G41" s="93"/>
    </row>
    <row r="42" spans="1:7">
      <c r="A42" s="92"/>
      <c r="B42" s="93"/>
      <c r="C42" s="103"/>
      <c r="D42" s="93"/>
      <c r="E42" s="93"/>
      <c r="F42" s="93"/>
      <c r="G42" s="93"/>
    </row>
    <row r="43" spans="1:7">
      <c r="B43" s="93"/>
      <c r="C43" s="103"/>
      <c r="D43" s="93"/>
      <c r="E43" s="93"/>
      <c r="F43" s="93"/>
    </row>
    <row r="44" spans="1:7" ht="15.75" thickBot="1">
      <c r="B44" s="122" t="s">
        <v>41</v>
      </c>
      <c r="C44" s="100"/>
      <c r="D44" s="103"/>
      <c r="E44" s="103"/>
      <c r="F44" s="103"/>
    </row>
    <row r="45" spans="1:7" ht="15.75" thickBot="1">
      <c r="B45" s="122"/>
      <c r="C45" s="104"/>
      <c r="D45" s="100"/>
      <c r="E45" s="103"/>
      <c r="F45" s="103"/>
    </row>
    <row r="46" spans="1:7" ht="15.75" thickBot="1">
      <c r="B46" s="122" t="s">
        <v>43</v>
      </c>
      <c r="C46" s="119"/>
      <c r="D46" s="104"/>
      <c r="E46" s="103"/>
      <c r="F46" s="103"/>
    </row>
    <row r="47" spans="1:7" ht="15.75" thickBot="1">
      <c r="B47" s="122"/>
      <c r="C47" s="103"/>
      <c r="D47" s="110"/>
      <c r="E47" s="100"/>
      <c r="F47" s="103"/>
    </row>
    <row r="48" spans="1:7" ht="15.75" thickBot="1">
      <c r="B48" s="122" t="s">
        <v>45</v>
      </c>
      <c r="C48" s="100"/>
      <c r="D48" s="110"/>
      <c r="E48" s="104"/>
      <c r="F48" s="103"/>
    </row>
    <row r="49" spans="2:6" ht="15.75" thickBot="1">
      <c r="B49" s="122"/>
      <c r="C49" s="104"/>
      <c r="D49" s="100"/>
      <c r="E49" s="112"/>
      <c r="F49" s="103"/>
    </row>
    <row r="50" spans="2:6" ht="15.75" thickBot="1">
      <c r="B50" s="122" t="s">
        <v>46</v>
      </c>
      <c r="C50" s="108"/>
      <c r="D50" s="103"/>
      <c r="E50" s="110"/>
      <c r="F50" s="103"/>
    </row>
    <row r="51" spans="2:6" ht="15.75" thickBot="1">
      <c r="B51" s="122"/>
      <c r="C51" s="103"/>
      <c r="D51" s="103"/>
      <c r="E51" s="110"/>
      <c r="F51" s="123"/>
    </row>
    <row r="52" spans="2:6" ht="15.75" thickBot="1">
      <c r="B52" s="122" t="s">
        <v>50</v>
      </c>
      <c r="C52" s="100"/>
      <c r="D52" s="103"/>
      <c r="E52" s="110"/>
      <c r="F52" s="103"/>
    </row>
    <row r="53" spans="2:6" ht="15.75" thickBot="1">
      <c r="B53" s="122"/>
      <c r="C53" s="110"/>
      <c r="D53" s="100"/>
      <c r="E53" s="110"/>
      <c r="F53" s="103"/>
    </row>
    <row r="54" spans="2:6" ht="15.75" thickBot="1">
      <c r="B54" s="122" t="s">
        <v>51</v>
      </c>
      <c r="C54" s="124"/>
      <c r="D54" s="110"/>
      <c r="E54" s="110"/>
      <c r="F54" s="103"/>
    </row>
    <row r="55" spans="2:6" ht="15.75" thickBot="1">
      <c r="B55" s="122"/>
      <c r="C55" s="103"/>
      <c r="D55" s="110"/>
      <c r="E55" s="119"/>
      <c r="F55" s="103"/>
    </row>
    <row r="56" spans="2:6" ht="15.75" thickBot="1">
      <c r="B56" s="122" t="s">
        <v>52</v>
      </c>
      <c r="C56" s="103"/>
      <c r="D56" s="110"/>
      <c r="E56" s="103"/>
      <c r="F56" s="103"/>
    </row>
    <row r="57" spans="2:6" ht="15.75" thickBot="1">
      <c r="B57" s="122"/>
      <c r="C57" s="104"/>
      <c r="D57" s="108"/>
      <c r="E57" s="121"/>
      <c r="F57" s="103"/>
    </row>
    <row r="58" spans="2:6" ht="15.75" thickBot="1">
      <c r="B58" s="122" t="s">
        <v>2</v>
      </c>
      <c r="C58" s="108"/>
      <c r="D58" s="103"/>
      <c r="E58" s="103"/>
      <c r="F58" s="103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zoomScaleNormal="100" workbookViewId="0"/>
  </sheetViews>
  <sheetFormatPr defaultRowHeight="14.25"/>
  <cols>
    <col min="3" max="3" width="15.625" customWidth="1"/>
    <col min="4" max="4" width="14.625" customWidth="1"/>
    <col min="5" max="5" width="13.875" bestFit="1" customWidth="1"/>
    <col min="6" max="6" width="11.875" customWidth="1"/>
    <col min="7" max="7" width="12.125" customWidth="1"/>
  </cols>
  <sheetData>
    <row r="1" spans="1:7" ht="18">
      <c r="A1" s="92"/>
      <c r="B1" s="93"/>
      <c r="C1" s="94" t="s">
        <v>54</v>
      </c>
      <c r="D1" s="93"/>
      <c r="E1" s="93"/>
      <c r="F1" s="93"/>
      <c r="G1" s="93"/>
    </row>
    <row r="2" spans="1:7" ht="18">
      <c r="A2" s="94"/>
      <c r="B2" s="93"/>
      <c r="C2" s="95"/>
      <c r="D2" s="94" t="s">
        <v>38</v>
      </c>
      <c r="E2" s="94"/>
      <c r="F2" s="93"/>
      <c r="G2" s="94"/>
    </row>
    <row r="3" spans="1:7" ht="18">
      <c r="A3" s="94"/>
      <c r="B3" s="93"/>
      <c r="C3" s="95"/>
      <c r="D3" s="94" t="s">
        <v>55</v>
      </c>
      <c r="E3" s="94"/>
      <c r="F3" s="93"/>
      <c r="G3" s="94"/>
    </row>
    <row r="4" spans="1:7" ht="18">
      <c r="A4" s="94"/>
      <c r="B4" s="93"/>
      <c r="C4" s="95"/>
      <c r="D4" s="93"/>
      <c r="E4" s="94"/>
      <c r="F4" s="93"/>
      <c r="G4" s="94"/>
    </row>
    <row r="5" spans="1:7" ht="18">
      <c r="A5" s="94"/>
      <c r="B5" s="93"/>
      <c r="C5" s="95"/>
      <c r="D5" s="93"/>
      <c r="E5" s="96" t="s">
        <v>115</v>
      </c>
      <c r="F5" s="94" t="s">
        <v>114</v>
      </c>
      <c r="G5" s="94"/>
    </row>
    <row r="6" spans="1:7">
      <c r="A6" s="92"/>
      <c r="B6" s="93"/>
      <c r="C6" s="95"/>
      <c r="D6" s="93"/>
      <c r="E6" s="93"/>
      <c r="F6" s="93"/>
      <c r="G6" s="93"/>
    </row>
    <row r="7" spans="1:7" ht="20.25">
      <c r="A7" s="92"/>
      <c r="B7" s="93"/>
      <c r="C7" s="97" t="s">
        <v>56</v>
      </c>
      <c r="D7" s="98" t="s">
        <v>40</v>
      </c>
      <c r="E7" s="93"/>
      <c r="F7" s="93"/>
      <c r="G7" s="93"/>
    </row>
    <row r="8" spans="1:7">
      <c r="A8" s="92"/>
      <c r="B8" s="93"/>
      <c r="C8" s="95"/>
      <c r="D8" s="93"/>
      <c r="E8" s="93"/>
      <c r="F8" s="93"/>
      <c r="G8" s="93"/>
    </row>
    <row r="9" spans="1:7">
      <c r="A9" s="92"/>
      <c r="B9" s="93"/>
      <c r="C9" s="95"/>
      <c r="D9" s="93"/>
      <c r="E9" s="93"/>
      <c r="F9" s="93"/>
      <c r="G9" s="93"/>
    </row>
    <row r="10" spans="1:7" ht="16.5" thickBot="1">
      <c r="A10" s="92"/>
      <c r="B10" s="99"/>
      <c r="C10" s="100" t="s">
        <v>87</v>
      </c>
      <c r="D10" s="93"/>
      <c r="E10" s="93"/>
      <c r="F10" s="93"/>
      <c r="G10" s="101"/>
    </row>
    <row r="11" spans="1:7" ht="16.5" thickBot="1">
      <c r="A11" s="102"/>
      <c r="B11" s="103"/>
      <c r="C11" s="104"/>
      <c r="D11" s="100" t="s">
        <v>87</v>
      </c>
      <c r="E11" s="103"/>
      <c r="F11" s="105"/>
      <c r="G11" s="98"/>
    </row>
    <row r="12" spans="1:7" ht="16.5" thickBot="1">
      <c r="A12" s="109" t="s">
        <v>41</v>
      </c>
      <c r="B12" s="107"/>
      <c r="C12" s="108" t="s">
        <v>42</v>
      </c>
      <c r="D12" s="104"/>
      <c r="E12" s="103"/>
      <c r="F12" s="105"/>
      <c r="G12" s="98"/>
    </row>
    <row r="13" spans="1:7" ht="15" thickBot="1">
      <c r="A13" s="102"/>
      <c r="B13" s="108"/>
      <c r="C13" s="103"/>
      <c r="D13" s="110"/>
      <c r="E13" s="100" t="s">
        <v>122</v>
      </c>
      <c r="F13" s="103"/>
      <c r="G13" s="95"/>
    </row>
    <row r="14" spans="1:7" ht="15" thickBot="1">
      <c r="A14" s="92"/>
      <c r="B14" s="102"/>
      <c r="C14" s="100" t="s">
        <v>122</v>
      </c>
      <c r="D14" s="110"/>
      <c r="E14" s="104"/>
      <c r="F14" s="103"/>
      <c r="G14" s="93"/>
    </row>
    <row r="15" spans="1:7" ht="15" thickBot="1">
      <c r="A15" s="109" t="s">
        <v>43</v>
      </c>
      <c r="B15" s="93"/>
      <c r="C15" s="104"/>
      <c r="D15" s="100" t="s">
        <v>122</v>
      </c>
      <c r="E15" s="112"/>
      <c r="F15" s="103"/>
      <c r="G15" s="93"/>
    </row>
    <row r="16" spans="1:7" ht="15" thickBot="1">
      <c r="A16" s="92"/>
      <c r="B16" s="113"/>
      <c r="C16" s="108" t="s">
        <v>111</v>
      </c>
      <c r="D16" s="103"/>
      <c r="E16" s="110"/>
      <c r="F16" s="103"/>
      <c r="G16" s="93"/>
    </row>
    <row r="17" spans="1:7" ht="15" thickBot="1">
      <c r="A17" s="92"/>
      <c r="B17" s="93"/>
      <c r="C17" s="103"/>
      <c r="D17" s="103"/>
      <c r="E17" s="110"/>
      <c r="F17" s="100" t="s">
        <v>122</v>
      </c>
      <c r="G17" s="93"/>
    </row>
    <row r="18" spans="1:7" ht="15" thickBot="1">
      <c r="A18" s="92"/>
      <c r="B18" s="114"/>
      <c r="C18" s="100" t="s">
        <v>21</v>
      </c>
      <c r="D18" s="103"/>
      <c r="E18" s="110"/>
      <c r="F18" s="104"/>
      <c r="G18" s="93"/>
    </row>
    <row r="19" spans="1:7" ht="15" thickBot="1">
      <c r="A19" s="109" t="s">
        <v>45</v>
      </c>
      <c r="B19" s="93"/>
      <c r="C19" s="104"/>
      <c r="D19" s="100" t="s">
        <v>22</v>
      </c>
      <c r="E19" s="110"/>
      <c r="F19" s="110"/>
      <c r="G19" s="93"/>
    </row>
    <row r="20" spans="1:7" ht="15" thickBot="1">
      <c r="A20" s="92"/>
      <c r="B20" s="115"/>
      <c r="C20" s="108" t="s">
        <v>22</v>
      </c>
      <c r="D20" s="104"/>
      <c r="E20" s="103"/>
      <c r="F20" s="112"/>
      <c r="G20" s="116"/>
    </row>
    <row r="21" spans="1:7" ht="15" thickBot="1">
      <c r="A21" s="113"/>
      <c r="B21" s="103"/>
      <c r="C21" s="103"/>
      <c r="D21" s="110"/>
      <c r="E21" s="108" t="s">
        <v>22</v>
      </c>
      <c r="F21" s="112"/>
      <c r="G21" s="116"/>
    </row>
    <row r="22" spans="1:7" ht="15" thickBot="1">
      <c r="A22" s="109" t="s">
        <v>46</v>
      </c>
      <c r="B22" s="107"/>
      <c r="C22" s="103" t="s">
        <v>103</v>
      </c>
      <c r="D22" s="110"/>
      <c r="E22" s="118"/>
      <c r="F22" s="110"/>
      <c r="G22" s="93"/>
    </row>
    <row r="23" spans="1:7" ht="15" thickBot="1">
      <c r="A23" s="102"/>
      <c r="B23" s="108"/>
      <c r="C23" s="104"/>
      <c r="D23" s="108" t="s">
        <v>123</v>
      </c>
      <c r="E23" s="103"/>
      <c r="F23" s="110"/>
      <c r="G23" s="93"/>
    </row>
    <row r="24" spans="1:7" ht="15" thickBot="1">
      <c r="A24" s="92"/>
      <c r="B24" s="99"/>
      <c r="C24" s="108" t="s">
        <v>13</v>
      </c>
      <c r="D24" s="103"/>
      <c r="E24" s="103"/>
      <c r="F24" s="110"/>
      <c r="G24" s="93"/>
    </row>
    <row r="25" spans="1:7" ht="15" thickBot="1">
      <c r="A25" s="92"/>
      <c r="B25" s="93"/>
      <c r="C25" s="103"/>
      <c r="D25" s="103"/>
      <c r="E25" s="103"/>
      <c r="F25" s="110"/>
      <c r="G25" s="100" t="s">
        <v>122</v>
      </c>
    </row>
    <row r="26" spans="1:7" ht="15" thickBot="1">
      <c r="A26" s="92"/>
      <c r="B26" s="114"/>
      <c r="C26" s="100" t="s">
        <v>78</v>
      </c>
      <c r="D26" s="103"/>
      <c r="E26" s="103"/>
      <c r="F26" s="110"/>
      <c r="G26" s="103" t="s">
        <v>49</v>
      </c>
    </row>
    <row r="27" spans="1:7" ht="15" thickBot="1">
      <c r="A27" s="113"/>
      <c r="B27" s="103"/>
      <c r="C27" s="104"/>
      <c r="D27" s="100" t="s">
        <v>89</v>
      </c>
      <c r="E27" s="103"/>
      <c r="F27" s="110"/>
      <c r="G27" s="103"/>
    </row>
    <row r="28" spans="1:7" ht="15" thickBot="1">
      <c r="A28" s="109" t="s">
        <v>50</v>
      </c>
      <c r="B28" s="107"/>
      <c r="C28" s="119" t="s">
        <v>85</v>
      </c>
      <c r="D28" s="104"/>
      <c r="E28" s="103"/>
      <c r="F28" s="110"/>
      <c r="G28" s="93"/>
    </row>
    <row r="29" spans="1:7" ht="15" thickBot="1">
      <c r="A29" s="102"/>
      <c r="B29" s="108"/>
      <c r="C29" s="103"/>
      <c r="D29" s="110"/>
      <c r="E29" s="100" t="s">
        <v>124</v>
      </c>
      <c r="F29" s="110"/>
      <c r="G29" s="93"/>
    </row>
    <row r="30" spans="1:7" ht="15" thickBot="1">
      <c r="A30" s="92"/>
      <c r="B30" s="115"/>
      <c r="C30" s="100" t="s">
        <v>42</v>
      </c>
      <c r="D30" s="110"/>
      <c r="E30" s="104"/>
      <c r="F30" s="110"/>
      <c r="G30" s="93"/>
    </row>
    <row r="31" spans="1:7" ht="15" thickBot="1">
      <c r="A31" s="109" t="s">
        <v>51</v>
      </c>
      <c r="B31" s="93"/>
      <c r="C31" s="104"/>
      <c r="D31" s="100" t="s">
        <v>90</v>
      </c>
      <c r="E31" s="112"/>
      <c r="F31" s="110"/>
      <c r="G31" s="93"/>
    </row>
    <row r="32" spans="1:7" ht="15" thickBot="1">
      <c r="A32" s="92"/>
      <c r="B32" s="120"/>
      <c r="C32" s="108" t="s">
        <v>124</v>
      </c>
      <c r="D32" s="103"/>
      <c r="E32" s="110"/>
      <c r="F32" s="110"/>
      <c r="G32" s="93"/>
    </row>
    <row r="33" spans="1:7" ht="15" thickBot="1">
      <c r="A33" s="92"/>
      <c r="B33" s="93"/>
      <c r="C33" s="103"/>
      <c r="D33" s="103"/>
      <c r="E33" s="110"/>
      <c r="F33" s="119" t="s">
        <v>129</v>
      </c>
      <c r="G33" s="93"/>
    </row>
    <row r="34" spans="1:7" ht="15" thickBot="1">
      <c r="A34" s="92"/>
      <c r="B34" s="115"/>
      <c r="C34" s="100" t="s">
        <v>125</v>
      </c>
      <c r="D34" s="103"/>
      <c r="E34" s="110"/>
      <c r="F34" s="103"/>
      <c r="G34" s="93"/>
    </row>
    <row r="35" spans="1:7" ht="15" thickBot="1">
      <c r="A35" s="109" t="s">
        <v>52</v>
      </c>
      <c r="B35" s="93"/>
      <c r="C35" s="110"/>
      <c r="D35" s="100" t="s">
        <v>91</v>
      </c>
      <c r="E35" s="110"/>
      <c r="F35" s="103"/>
      <c r="G35" s="93"/>
    </row>
    <row r="36" spans="1:7" ht="15" thickBot="1">
      <c r="A36" s="92"/>
      <c r="B36" s="115"/>
      <c r="C36" s="108" t="s">
        <v>91</v>
      </c>
      <c r="D36" s="110"/>
      <c r="E36" s="110"/>
      <c r="F36" s="103"/>
      <c r="G36" s="93"/>
    </row>
    <row r="37" spans="1:7" ht="15" thickBot="1">
      <c r="A37" s="113"/>
      <c r="B37" s="103"/>
      <c r="C37" s="103"/>
      <c r="D37" s="110"/>
      <c r="E37" s="119" t="s">
        <v>129</v>
      </c>
      <c r="F37" s="103"/>
      <c r="G37" s="93"/>
    </row>
    <row r="38" spans="1:7" ht="15" thickBot="1">
      <c r="A38" s="109" t="s">
        <v>2</v>
      </c>
      <c r="B38" s="107"/>
      <c r="C38" s="100" t="s">
        <v>126</v>
      </c>
      <c r="D38" s="110"/>
      <c r="E38" s="103"/>
      <c r="F38" s="103"/>
      <c r="G38" s="93"/>
    </row>
    <row r="39" spans="1:7" ht="15" thickBot="1">
      <c r="A39" s="102"/>
      <c r="B39" s="108"/>
      <c r="C39" s="104"/>
      <c r="D39" s="108" t="s">
        <v>128</v>
      </c>
      <c r="E39" s="121"/>
      <c r="F39" s="103"/>
      <c r="G39" s="93"/>
    </row>
    <row r="40" spans="1:7" ht="15" thickBot="1">
      <c r="A40" s="92"/>
      <c r="B40" s="114"/>
      <c r="C40" s="108" t="s">
        <v>127</v>
      </c>
      <c r="D40" s="103"/>
      <c r="E40" s="93"/>
      <c r="F40" s="93"/>
      <c r="G40" s="93"/>
    </row>
    <row r="41" spans="1:7">
      <c r="A41" s="92"/>
      <c r="B41" s="93"/>
      <c r="C41" s="95"/>
      <c r="D41" s="93"/>
      <c r="E41" s="93"/>
      <c r="F41" s="93"/>
      <c r="G41" s="93"/>
    </row>
    <row r="42" spans="1:7">
      <c r="A42" s="92"/>
      <c r="B42" s="93"/>
      <c r="C42" s="103"/>
      <c r="D42" s="93"/>
      <c r="E42" s="93"/>
      <c r="F42" s="93"/>
    </row>
    <row r="43" spans="1:7" ht="15">
      <c r="B43" s="122"/>
      <c r="C43" s="103"/>
      <c r="D43" s="103"/>
      <c r="E43" s="103"/>
      <c r="F43" s="103"/>
    </row>
    <row r="44" spans="1:7">
      <c r="B44" s="93"/>
      <c r="C44" s="103"/>
      <c r="D44" s="93"/>
      <c r="E44" s="93"/>
      <c r="F44" s="93"/>
    </row>
    <row r="45" spans="1:7" ht="15.75" thickBot="1">
      <c r="B45" s="122" t="s">
        <v>41</v>
      </c>
      <c r="C45" s="100"/>
      <c r="D45" s="103"/>
      <c r="E45" s="103"/>
      <c r="F45" s="103"/>
    </row>
    <row r="46" spans="1:7" ht="15.75" thickBot="1">
      <c r="B46" s="122"/>
      <c r="C46" s="104"/>
      <c r="D46" s="100"/>
      <c r="E46" s="103"/>
      <c r="F46" s="103"/>
    </row>
    <row r="47" spans="1:7" ht="15">
      <c r="B47" s="122" t="s">
        <v>43</v>
      </c>
      <c r="C47" s="125"/>
      <c r="D47" s="104"/>
      <c r="E47" s="103"/>
      <c r="F47" s="103"/>
    </row>
    <row r="48" spans="1:7" ht="15.75" thickBot="1">
      <c r="B48" s="122"/>
      <c r="C48" s="103"/>
      <c r="D48" s="103"/>
      <c r="E48" s="123"/>
      <c r="F48" s="103"/>
    </row>
    <row r="49" spans="2:6" ht="15.75" thickBot="1">
      <c r="B49" s="122" t="s">
        <v>45</v>
      </c>
      <c r="C49" s="100"/>
      <c r="D49" s="110"/>
      <c r="E49" s="110"/>
      <c r="F49" s="103"/>
    </row>
    <row r="50" spans="2:6" ht="15.75" thickBot="1">
      <c r="B50" s="122"/>
      <c r="C50" s="104"/>
      <c r="D50" s="119"/>
      <c r="E50" s="112"/>
      <c r="F50" s="103"/>
    </row>
    <row r="51" spans="2:6" ht="15.75" thickBot="1">
      <c r="B51" s="122" t="s">
        <v>46</v>
      </c>
      <c r="C51" s="108"/>
      <c r="D51" s="103"/>
      <c r="E51" s="110"/>
      <c r="F51" s="103"/>
    </row>
    <row r="52" spans="2:6" ht="15.75" thickBot="1">
      <c r="B52" s="122"/>
      <c r="C52" s="103"/>
      <c r="D52" s="103"/>
      <c r="E52" s="110"/>
      <c r="F52" s="123"/>
    </row>
    <row r="53" spans="2:6" ht="15.75" thickBot="1">
      <c r="B53" s="122" t="s">
        <v>50</v>
      </c>
      <c r="C53" s="100"/>
      <c r="D53" s="103"/>
      <c r="E53" s="110"/>
      <c r="F53" s="103"/>
    </row>
    <row r="54" spans="2:6" ht="15.75" thickBot="1">
      <c r="B54" s="122"/>
      <c r="C54" s="110"/>
      <c r="D54" s="100"/>
      <c r="E54" s="110"/>
      <c r="F54" s="103"/>
    </row>
    <row r="55" spans="2:6" ht="15.75" thickBot="1">
      <c r="B55" s="122" t="s">
        <v>51</v>
      </c>
      <c r="C55" s="108"/>
      <c r="D55" s="110"/>
      <c r="E55" s="110"/>
      <c r="F55" s="103"/>
    </row>
    <row r="56" spans="2:6" ht="15.75" thickBot="1">
      <c r="B56" s="122"/>
      <c r="C56" s="103"/>
      <c r="D56" s="110"/>
      <c r="E56" s="119"/>
      <c r="F56" s="103"/>
    </row>
    <row r="57" spans="2:6" ht="15.75" thickBot="1">
      <c r="B57" s="122" t="s">
        <v>52</v>
      </c>
      <c r="C57" s="103"/>
      <c r="D57" s="110"/>
      <c r="E57" s="103"/>
      <c r="F57" s="103"/>
    </row>
    <row r="58" spans="2:6" ht="15.75" thickBot="1">
      <c r="B58" s="122"/>
      <c r="C58" s="104"/>
      <c r="D58" s="108"/>
      <c r="E58" s="121"/>
      <c r="F58" s="103"/>
    </row>
    <row r="59" spans="2:6" ht="15.75" thickBot="1">
      <c r="B59" s="122" t="s">
        <v>2</v>
      </c>
      <c r="C59" s="108"/>
      <c r="D59" s="103"/>
      <c r="E59" s="103"/>
      <c r="F59" s="103"/>
    </row>
  </sheetData>
  <pageMargins left="0.7" right="0.7" top="0.78740157499999996" bottom="0.78740157499999996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výsledky</vt:lpstr>
      <vt:lpstr>dl 2024 - 25</vt:lpstr>
      <vt:lpstr>PavoukVF</vt:lpstr>
      <vt:lpstr>PavoukMF</vt:lpstr>
      <vt:lpstr>'dl 2024 - 25'!Oblast_tisku</vt:lpstr>
      <vt:lpstr>PavoukMF!Oblast_tisku</vt:lpstr>
      <vt:lpstr>PavoukVF!Oblast_tisku</vt:lpstr>
      <vt:lpstr>výsledky!Oblast_tisku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Sára Šíblová</dc:creator>
  <cp:lastModifiedBy>Morenda</cp:lastModifiedBy>
  <cp:lastPrinted>2024-10-26T10:55:59Z</cp:lastPrinted>
  <dcterms:created xsi:type="dcterms:W3CDTF">2024-09-26T09:08:16Z</dcterms:created>
  <dcterms:modified xsi:type="dcterms:W3CDTF">2024-10-26T10:57:14Z</dcterms:modified>
</cp:coreProperties>
</file>