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40" windowWidth="19420" windowHeight="10230" activeTab="3"/>
  </bookViews>
  <sheets>
    <sheet name="výsledky" sheetId="1" r:id="rId1"/>
    <sheet name="dl 2024 - 25" sheetId="2" r:id="rId2"/>
    <sheet name="PavoukVF" sheetId="3" r:id="rId3"/>
    <sheet name="PavoukMF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2" l="1"/>
  <c r="U46" i="2" s="1"/>
  <c r="T46" i="2"/>
  <c r="S51" i="2"/>
  <c r="T51" i="2"/>
  <c r="S53" i="2"/>
  <c r="U53" i="2" s="1"/>
  <c r="T53" i="2"/>
  <c r="U51" i="2" l="1"/>
  <c r="S49" i="2" l="1"/>
  <c r="T49" i="2"/>
  <c r="S57" i="2"/>
  <c r="T57" i="2"/>
  <c r="S48" i="2"/>
  <c r="T48" i="2"/>
  <c r="T54" i="2"/>
  <c r="S54" i="2"/>
  <c r="T35" i="2"/>
  <c r="S35" i="2"/>
  <c r="T44" i="2"/>
  <c r="S44" i="2"/>
  <c r="T29" i="2"/>
  <c r="S29" i="2"/>
  <c r="T45" i="2"/>
  <c r="S45" i="2"/>
  <c r="T43" i="2"/>
  <c r="S43" i="2"/>
  <c r="U49" i="2" l="1"/>
  <c r="U48" i="2"/>
  <c r="U57" i="2"/>
  <c r="U35" i="2"/>
  <c r="U29" i="2"/>
  <c r="U54" i="2"/>
  <c r="U44" i="2"/>
  <c r="U45" i="2"/>
  <c r="U43" i="2"/>
  <c r="T40" i="2"/>
  <c r="S40" i="2"/>
  <c r="T32" i="2"/>
  <c r="S32" i="2"/>
  <c r="T34" i="2"/>
  <c r="S34" i="2"/>
  <c r="T38" i="2"/>
  <c r="S38" i="2"/>
  <c r="T56" i="2"/>
  <c r="S56" i="2"/>
  <c r="T52" i="2"/>
  <c r="S52" i="2"/>
  <c r="T50" i="2"/>
  <c r="S50" i="2"/>
  <c r="T37" i="2"/>
  <c r="S37" i="2"/>
  <c r="T14" i="2"/>
  <c r="S14" i="2"/>
  <c r="T61" i="2"/>
  <c r="S61" i="2"/>
  <c r="T60" i="2"/>
  <c r="S60" i="2"/>
  <c r="T55" i="2"/>
  <c r="S55" i="2"/>
  <c r="T28" i="2"/>
  <c r="S28" i="2"/>
  <c r="T12" i="2"/>
  <c r="S12" i="2"/>
  <c r="T22" i="2"/>
  <c r="S22" i="2"/>
  <c r="T59" i="2"/>
  <c r="S59" i="2"/>
  <c r="T41" i="2"/>
  <c r="S41" i="2"/>
  <c r="S23" i="2"/>
  <c r="T23" i="2"/>
  <c r="S3" i="2"/>
  <c r="T10" i="2"/>
  <c r="S21" i="2"/>
  <c r="T27" i="2"/>
  <c r="S19" i="2"/>
  <c r="T13" i="2"/>
  <c r="S17" i="2"/>
  <c r="T33" i="2"/>
  <c r="S27" i="2"/>
  <c r="T18" i="2"/>
  <c r="S16" i="2"/>
  <c r="T17" i="2"/>
  <c r="S13" i="2"/>
  <c r="T58" i="2"/>
  <c r="S42" i="2"/>
  <c r="T20" i="2"/>
  <c r="T25" i="2"/>
  <c r="S33" i="2"/>
  <c r="U23" i="2" l="1"/>
  <c r="U61" i="2"/>
  <c r="U52" i="2"/>
  <c r="U56" i="2"/>
  <c r="U22" i="2"/>
  <c r="U38" i="2"/>
  <c r="U40" i="2"/>
  <c r="U32" i="2"/>
  <c r="U34" i="2"/>
  <c r="U50" i="2"/>
  <c r="U37" i="2"/>
  <c r="U12" i="2"/>
  <c r="U60" i="2"/>
  <c r="U41" i="2"/>
  <c r="U55" i="2"/>
  <c r="U28" i="2"/>
  <c r="U14" i="2"/>
  <c r="U59" i="2"/>
  <c r="U33" i="2"/>
  <c r="U13" i="2"/>
  <c r="U17" i="2"/>
  <c r="U27" i="2"/>
  <c r="T47" i="2"/>
  <c r="T42" i="2" l="1"/>
  <c r="T26" i="2"/>
  <c r="T39" i="2"/>
  <c r="T7" i="2"/>
  <c r="T3" i="2"/>
  <c r="T11" i="2"/>
  <c r="S39" i="2"/>
  <c r="T8" i="2"/>
  <c r="T21" i="2"/>
  <c r="S36" i="2"/>
  <c r="S47" i="2"/>
  <c r="T24" i="2"/>
  <c r="S8" i="2"/>
  <c r="T16" i="2"/>
  <c r="S15" i="2"/>
  <c r="S26" i="2"/>
  <c r="T19" i="2"/>
  <c r="S11" i="2"/>
  <c r="T36" i="2"/>
  <c r="S4" i="2"/>
  <c r="T31" i="2"/>
  <c r="S9" i="2"/>
  <c r="T30" i="2"/>
  <c r="S30" i="2"/>
  <c r="S18" i="2"/>
  <c r="U18" i="2" s="1"/>
  <c r="T6" i="2"/>
  <c r="S10" i="2"/>
  <c r="U10" i="2" s="1"/>
  <c r="T15" i="2"/>
  <c r="S24" i="2"/>
  <c r="T4" i="2"/>
  <c r="S20" i="2"/>
  <c r="U20" i="2" s="1"/>
  <c r="T5" i="2"/>
  <c r="S58" i="2"/>
  <c r="U58" i="2" s="1"/>
  <c r="U47" i="2" l="1"/>
  <c r="S5" i="2"/>
  <c r="U39" i="2" s="1"/>
  <c r="T9" i="2"/>
  <c r="S25" i="2"/>
  <c r="S31" i="2"/>
  <c r="U26" i="2" s="1"/>
  <c r="S6" i="2"/>
  <c r="U3" i="2" s="1"/>
  <c r="S7" i="2"/>
  <c r="U42" i="2" s="1"/>
  <c r="U21" i="2"/>
  <c r="U8" i="2"/>
  <c r="U24" i="2"/>
  <c r="U15" i="2"/>
  <c r="U36" i="2"/>
  <c r="U19" i="2"/>
  <c r="U4" i="2"/>
  <c r="U30" i="2"/>
  <c r="U16" i="2"/>
  <c r="U5" i="2" l="1"/>
  <c r="U31" i="2"/>
  <c r="U7" i="2"/>
  <c r="U11" i="2"/>
  <c r="U25" i="2"/>
  <c r="U6" i="2"/>
  <c r="U9" i="2"/>
</calcChain>
</file>

<file path=xl/sharedStrings.xml><?xml version="1.0" encoding="utf-8"?>
<sst xmlns="http://schemas.openxmlformats.org/spreadsheetml/2006/main" count="446" uniqueCount="153">
  <si>
    <t>pořadí</t>
  </si>
  <si>
    <t>jméno</t>
  </si>
  <si>
    <t>H</t>
  </si>
  <si>
    <t>klub</t>
  </si>
  <si>
    <t>účast</t>
  </si>
  <si>
    <t>skupina</t>
  </si>
  <si>
    <t>pavouk</t>
  </si>
  <si>
    <t>CELKEM</t>
  </si>
  <si>
    <t>TTC MS Brno</t>
  </si>
  <si>
    <t>Krejčí Petr</t>
  </si>
  <si>
    <t>BREST</t>
  </si>
  <si>
    <t>Sedláček Radek</t>
  </si>
  <si>
    <t>Ondratice</t>
  </si>
  <si>
    <t>Sirbu Jan</t>
  </si>
  <si>
    <t>Fenix</t>
  </si>
  <si>
    <t>Lanžhot</t>
  </si>
  <si>
    <t>Orel Šlapanice</t>
  </si>
  <si>
    <t>Židenice</t>
  </si>
  <si>
    <t>Rájec</t>
  </si>
  <si>
    <t>Viesner Vojtěch</t>
  </si>
  <si>
    <t>Borová</t>
  </si>
  <si>
    <t>Brož</t>
  </si>
  <si>
    <t>Bednařík Matěj</t>
  </si>
  <si>
    <t>Vracov</t>
  </si>
  <si>
    <t>Studnička Ondřej</t>
  </si>
  <si>
    <t>Soukal Jiří ml.</t>
  </si>
  <si>
    <t>Kobylí</t>
  </si>
  <si>
    <t>SUMA</t>
  </si>
  <si>
    <t>-</t>
  </si>
  <si>
    <t>SUMA 1</t>
  </si>
  <si>
    <t>KST Zlín</t>
  </si>
  <si>
    <t>Nedbálek Michal</t>
  </si>
  <si>
    <t>Juras Jaroslav</t>
  </si>
  <si>
    <t>Horák Petr</t>
  </si>
  <si>
    <t>Sokol Ořechov</t>
  </si>
  <si>
    <t>nereg.</t>
  </si>
  <si>
    <t>TTC MS a BREST</t>
  </si>
  <si>
    <t>Velké finále</t>
  </si>
  <si>
    <t xml:space="preserve"> </t>
  </si>
  <si>
    <t>A</t>
  </si>
  <si>
    <t>---</t>
  </si>
  <si>
    <t>B</t>
  </si>
  <si>
    <t>C</t>
  </si>
  <si>
    <t>D</t>
  </si>
  <si>
    <t>1. místo</t>
  </si>
  <si>
    <t>E</t>
  </si>
  <si>
    <t>F</t>
  </si>
  <si>
    <t>G</t>
  </si>
  <si>
    <t xml:space="preserve">               XXIII.ročník GRAND PRIX</t>
  </si>
  <si>
    <t xml:space="preserve">       2024 - 25</t>
  </si>
  <si>
    <t>Malé finále</t>
  </si>
  <si>
    <t>Koudelka David</t>
  </si>
  <si>
    <t>Drahovzal Miroslav</t>
  </si>
  <si>
    <t>Březina</t>
  </si>
  <si>
    <t>Štofka Filip</t>
  </si>
  <si>
    <t>Svoboda Libor</t>
  </si>
  <si>
    <t>Uhlíř Michal</t>
  </si>
  <si>
    <t>Rampáček Patrik</t>
  </si>
  <si>
    <t>Střítežský Roman</t>
  </si>
  <si>
    <t>Kallay Fedor</t>
  </si>
  <si>
    <t>Šamšula Roman</t>
  </si>
  <si>
    <t>Rebešovice</t>
  </si>
  <si>
    <t>poř.</t>
  </si>
  <si>
    <t>x</t>
  </si>
  <si>
    <t>Bíza Petr</t>
  </si>
  <si>
    <t>MS Brno</t>
  </si>
  <si>
    <t>Fénix</t>
  </si>
  <si>
    <t>Zemanová Simona</t>
  </si>
  <si>
    <t>Kozelek Ondřej</t>
  </si>
  <si>
    <t>Dolní Němčí</t>
  </si>
  <si>
    <t>Vala</t>
  </si>
  <si>
    <t>Ostrožská N. V.</t>
  </si>
  <si>
    <t>Iša Radek</t>
  </si>
  <si>
    <t>TTC Úsov</t>
  </si>
  <si>
    <t>Kamba Vladimír</t>
  </si>
  <si>
    <t>Práce</t>
  </si>
  <si>
    <t>Halas Pavel</t>
  </si>
  <si>
    <t>Šitbořice</t>
  </si>
  <si>
    <t>Šporcr David</t>
  </si>
  <si>
    <t>Slavík Jakub</t>
  </si>
  <si>
    <t>Tichý Matyáš</t>
  </si>
  <si>
    <t>Šporcr</t>
  </si>
  <si>
    <t>Adamov</t>
  </si>
  <si>
    <t xml:space="preserve">Sirbu Jan </t>
  </si>
  <si>
    <t xml:space="preserve">Brož </t>
  </si>
  <si>
    <t>Kulich Ivan</t>
  </si>
  <si>
    <t>Juras</t>
  </si>
  <si>
    <t>Sirbu Jakub</t>
  </si>
  <si>
    <t>Ořechov</t>
  </si>
  <si>
    <t>Koudelka Petr</t>
  </si>
  <si>
    <t>Drlík Václav</t>
  </si>
  <si>
    <t>Čelko Ondřej</t>
  </si>
  <si>
    <t>Slavík Jiří</t>
  </si>
  <si>
    <t>Úsov</t>
  </si>
  <si>
    <t xml:space="preserve">Kotol Lukáš </t>
  </si>
  <si>
    <t>Hoch Vítek</t>
  </si>
  <si>
    <t>Kubík Josef</t>
  </si>
  <si>
    <t>Sýkora Marek</t>
  </si>
  <si>
    <t>Kročil</t>
  </si>
  <si>
    <t>Troskotovice</t>
  </si>
  <si>
    <t>Sádlík Luděk</t>
  </si>
  <si>
    <t>Hlubočany</t>
  </si>
  <si>
    <t>Šnajdr</t>
  </si>
  <si>
    <t>Neuwirth Jaroslav</t>
  </si>
  <si>
    <t>Brušperk</t>
  </si>
  <si>
    <t>Solfronk Adam</t>
  </si>
  <si>
    <t>Vaverka Viktor</t>
  </si>
  <si>
    <t xml:space="preserve">     Výsledky 6. středečního turnaje 2024/25 - 4. prosince 2024</t>
  </si>
  <si>
    <t>6. turnaj  -</t>
  </si>
  <si>
    <t>4. prosince 2024</t>
  </si>
  <si>
    <t>Máca Jan</t>
  </si>
  <si>
    <t xml:space="preserve">Ali  </t>
  </si>
  <si>
    <t xml:space="preserve">  6. turnaj  -</t>
  </si>
  <si>
    <t>Drahovzal</t>
  </si>
  <si>
    <t xml:space="preserve">Koudelka David </t>
  </si>
  <si>
    <t>Zástěra Libor</t>
  </si>
  <si>
    <t>Kloubouky</t>
  </si>
  <si>
    <t>Štěpánek</t>
  </si>
  <si>
    <t>Popůvky</t>
  </si>
  <si>
    <t>Handl Petr</t>
  </si>
  <si>
    <t>Račický</t>
  </si>
  <si>
    <t>Martínek</t>
  </si>
  <si>
    <t xml:space="preserve">Ali </t>
  </si>
  <si>
    <t>Vokřínek Tomáš</t>
  </si>
  <si>
    <t>Klobouky</t>
  </si>
  <si>
    <t xml:space="preserve">Iša </t>
  </si>
  <si>
    <t>Rampáček</t>
  </si>
  <si>
    <t>Bíza</t>
  </si>
  <si>
    <t>Handl</t>
  </si>
  <si>
    <t>Iša</t>
  </si>
  <si>
    <t>Ali</t>
  </si>
  <si>
    <t>Máca</t>
  </si>
  <si>
    <t>Střítežský</t>
  </si>
  <si>
    <t>Sedláček</t>
  </si>
  <si>
    <t>Štofka</t>
  </si>
  <si>
    <t>Svoboda</t>
  </si>
  <si>
    <t>Krejčí</t>
  </si>
  <si>
    <t>Vokřínek</t>
  </si>
  <si>
    <t>Horák</t>
  </si>
  <si>
    <t>Zástěra</t>
  </si>
  <si>
    <t>Solfronk</t>
  </si>
  <si>
    <t>Koudelka</t>
  </si>
  <si>
    <t>Halas</t>
  </si>
  <si>
    <t>Ostrý Jan</t>
  </si>
  <si>
    <t>Lučenec</t>
  </si>
  <si>
    <t>Sokol Líšeň</t>
  </si>
  <si>
    <t>Račický Pavel</t>
  </si>
  <si>
    <t>Štěpánek Martin</t>
  </si>
  <si>
    <t>Hubatka Lukáš</t>
  </si>
  <si>
    <t>Kubiš Matěj</t>
  </si>
  <si>
    <t>Ostopovice</t>
  </si>
  <si>
    <t>Obrlajter Vilgelm</t>
  </si>
  <si>
    <t>Slavík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</si>
</sst>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Aptos Narrow"/>
      <family val="2"/>
      <charset val="238"/>
      <scheme val="minor"/>
    </font>
    <font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 CE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003300"/>
      <name val="Arial CE"/>
      <charset val="238"/>
    </font>
    <font>
      <b/>
      <sz val="10"/>
      <color indexed="12"/>
      <name val="Arial CE"/>
      <charset val="238"/>
    </font>
    <font>
      <b/>
      <sz val="11"/>
      <color rgb="FF0033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5" xfId="0" applyFill="1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5" fillId="0" borderId="6" xfId="1" applyFont="1" applyBorder="1"/>
    <xf numFmtId="0" fontId="2" fillId="0" borderId="6" xfId="1" applyFont="1" applyBorder="1" applyAlignment="1">
      <alignment horizontal="center"/>
    </xf>
    <xf numFmtId="0" fontId="0" fillId="2" borderId="6" xfId="0" applyFill="1" applyBorder="1"/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2" fillId="0" borderId="25" xfId="0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0" borderId="28" xfId="1" applyBorder="1" applyAlignment="1">
      <alignment horizontal="center"/>
    </xf>
    <xf numFmtId="0" fontId="4" fillId="0" borderId="29" xfId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5" fillId="2" borderId="6" xfId="1" applyFont="1" applyFill="1" applyBorder="1"/>
    <xf numFmtId="0" fontId="6" fillId="0" borderId="6" xfId="1" applyFont="1" applyBorder="1" applyAlignment="1">
      <alignment horizontal="center"/>
    </xf>
    <xf numFmtId="0" fontId="10" fillId="0" borderId="6" xfId="0" applyFont="1" applyBorder="1"/>
    <xf numFmtId="0" fontId="0" fillId="0" borderId="32" xfId="0" applyBorder="1"/>
    <xf numFmtId="0" fontId="5" fillId="0" borderId="6" xfId="0" applyFont="1" applyBorder="1"/>
    <xf numFmtId="0" fontId="0" fillId="0" borderId="31" xfId="0" applyBorder="1"/>
    <xf numFmtId="0" fontId="4" fillId="0" borderId="6" xfId="1" applyBorder="1" applyAlignment="1">
      <alignment horizontal="center"/>
    </xf>
    <xf numFmtId="0" fontId="4" fillId="0" borderId="8" xfId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4" fillId="0" borderId="35" xfId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37" xfId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4" fillId="0" borderId="5" xfId="1" applyBorder="1" applyAlignment="1">
      <alignment horizontal="center"/>
    </xf>
    <xf numFmtId="0" fontId="4" fillId="0" borderId="38" xfId="1" applyBorder="1" applyAlignment="1">
      <alignment horizontal="center"/>
    </xf>
    <xf numFmtId="0" fontId="4" fillId="0" borderId="39" xfId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40" xfId="1" applyFont="1" applyBorder="1"/>
    <xf numFmtId="0" fontId="2" fillId="0" borderId="23" xfId="1" applyFont="1" applyBorder="1" applyAlignment="1">
      <alignment horizontal="center"/>
    </xf>
    <xf numFmtId="0" fontId="5" fillId="0" borderId="23" xfId="1" applyFont="1" applyBorder="1"/>
    <xf numFmtId="0" fontId="9" fillId="0" borderId="22" xfId="0" applyFont="1" applyBorder="1" applyAlignment="1">
      <alignment horizontal="center"/>
    </xf>
    <xf numFmtId="0" fontId="0" fillId="0" borderId="41" xfId="0" applyBorder="1"/>
    <xf numFmtId="0" fontId="2" fillId="0" borderId="35" xfId="0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31" xfId="1" applyFont="1" applyBorder="1"/>
    <xf numFmtId="0" fontId="2" fillId="0" borderId="29" xfId="1" applyFont="1" applyBorder="1" applyAlignment="1">
      <alignment horizontal="center"/>
    </xf>
    <xf numFmtId="0" fontId="4" fillId="0" borderId="41" xfId="1" applyBorder="1"/>
    <xf numFmtId="0" fontId="2" fillId="0" borderId="35" xfId="1" applyFont="1" applyBorder="1" applyAlignment="1">
      <alignment horizontal="center"/>
    </xf>
    <xf numFmtId="0" fontId="4" fillId="0" borderId="6" xfId="1" applyBorder="1"/>
    <xf numFmtId="0" fontId="0" fillId="0" borderId="4" xfId="0" applyBorder="1"/>
    <xf numFmtId="0" fontId="2" fillId="0" borderId="33" xfId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42" xfId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3" fillId="0" borderId="0" xfId="0" applyNumberFormat="1" applyFont="1"/>
    <xf numFmtId="0" fontId="7" fillId="0" borderId="0" xfId="0" applyFont="1" applyAlignment="1">
      <alignment horizontal="right"/>
    </xf>
    <xf numFmtId="49" fontId="2" fillId="0" borderId="4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49" fontId="2" fillId="0" borderId="45" xfId="0" applyNumberFormat="1" applyFont="1" applyBorder="1" applyAlignment="1">
      <alignment horizontal="right"/>
    </xf>
    <xf numFmtId="49" fontId="2" fillId="0" borderId="4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2" fillId="0" borderId="47" xfId="0" applyNumberFormat="1" applyFont="1" applyBorder="1" applyAlignment="1">
      <alignment horizontal="center"/>
    </xf>
    <xf numFmtId="0" fontId="6" fillId="0" borderId="0" xfId="0" applyFont="1"/>
    <xf numFmtId="49" fontId="2" fillId="0" borderId="3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48" xfId="0" applyNumberFormat="1" applyFont="1" applyBorder="1"/>
    <xf numFmtId="0" fontId="14" fillId="0" borderId="0" xfId="0" applyFont="1" applyAlignment="1">
      <alignment horizontal="right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right"/>
    </xf>
    <xf numFmtId="49" fontId="2" fillId="0" borderId="48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49" fontId="2" fillId="0" borderId="51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54" xfId="0" applyFont="1" applyBorder="1"/>
    <xf numFmtId="0" fontId="16" fillId="0" borderId="6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57" xfId="1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58" xfId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8" xfId="1" applyFont="1" applyBorder="1" applyAlignment="1">
      <alignment horizontal="center"/>
    </xf>
    <xf numFmtId="0" fontId="17" fillId="0" borderId="56" xfId="1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right"/>
    </xf>
    <xf numFmtId="0" fontId="20" fillId="0" borderId="5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6" xfId="1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7" fillId="0" borderId="6" xfId="0" applyFont="1" applyBorder="1"/>
    <xf numFmtId="0" fontId="17" fillId="0" borderId="6" xfId="1" applyFont="1" applyBorder="1"/>
    <xf numFmtId="0" fontId="18" fillId="0" borderId="6" xfId="0" applyFont="1" applyBorder="1" applyAlignment="1">
      <alignment horizontal="center"/>
    </xf>
    <xf numFmtId="0" fontId="18" fillId="2" borderId="6" xfId="0" applyFont="1" applyFill="1" applyBorder="1"/>
    <xf numFmtId="0" fontId="18" fillId="0" borderId="6" xfId="0" applyFont="1" applyBorder="1"/>
    <xf numFmtId="0" fontId="17" fillId="2" borderId="6" xfId="0" applyFont="1" applyFill="1" applyBorder="1"/>
    <xf numFmtId="0" fontId="18" fillId="2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7" xfId="0" applyFont="1" applyBorder="1"/>
    <xf numFmtId="0" fontId="17" fillId="0" borderId="45" xfId="0" applyFont="1" applyBorder="1"/>
    <xf numFmtId="0" fontId="20" fillId="0" borderId="62" xfId="0" applyFont="1" applyBorder="1" applyAlignment="1">
      <alignment horizontal="center"/>
    </xf>
    <xf numFmtId="0" fontId="17" fillId="0" borderId="62" xfId="1" applyFont="1" applyBorder="1"/>
    <xf numFmtId="0" fontId="20" fillId="0" borderId="6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18" fillId="2" borderId="50" xfId="0" applyFont="1" applyFill="1" applyBorder="1"/>
    <xf numFmtId="0" fontId="20" fillId="0" borderId="50" xfId="0" applyFont="1" applyBorder="1" applyAlignment="1">
      <alignment horizontal="center"/>
    </xf>
    <xf numFmtId="0" fontId="18" fillId="0" borderId="50" xfId="0" applyFont="1" applyBorder="1"/>
    <xf numFmtId="0" fontId="18" fillId="0" borderId="50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3" borderId="16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17" fillId="0" borderId="23" xfId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2" fillId="0" borderId="26" xfId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0" fillId="4" borderId="27" xfId="1" applyFont="1" applyFill="1" applyBorder="1" applyAlignment="1">
      <alignment horizontal="center"/>
    </xf>
    <xf numFmtId="0" fontId="17" fillId="0" borderId="29" xfId="1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27" xfId="1" applyFont="1" applyBorder="1" applyAlignment="1">
      <alignment horizontal="center"/>
    </xf>
    <xf numFmtId="0" fontId="20" fillId="2" borderId="27" xfId="1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7" fillId="0" borderId="28" xfId="1" quotePrefix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0" borderId="15" xfId="1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8" fillId="2" borderId="5" xfId="0" applyFont="1" applyFill="1" applyBorder="1"/>
    <xf numFmtId="0" fontId="17" fillId="0" borderId="5" xfId="1" applyFont="1" applyBorder="1"/>
    <xf numFmtId="0" fontId="18" fillId="0" borderId="28" xfId="0" applyFont="1" applyBorder="1" applyAlignment="1">
      <alignment horizontal="center"/>
    </xf>
    <xf numFmtId="0" fontId="18" fillId="0" borderId="5" xfId="0" applyFont="1" applyBorder="1"/>
    <xf numFmtId="0" fontId="18" fillId="0" borderId="32" xfId="0" applyFont="1" applyBorder="1"/>
    <xf numFmtId="0" fontId="20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17" fillId="2" borderId="5" xfId="0" applyFont="1" applyFill="1" applyBorder="1"/>
    <xf numFmtId="0" fontId="18" fillId="0" borderId="18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6" xfId="1" quotePrefix="1" applyFont="1" applyBorder="1" applyAlignment="1">
      <alignment horizontal="center"/>
    </xf>
  </cellXfs>
  <cellStyles count="2">
    <cellStyle name="Normální" xfId="0" builtinId="0"/>
    <cellStyle name="normální_Propozice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1" zoomScaleNormal="115" workbookViewId="0"/>
  </sheetViews>
  <sheetFormatPr defaultRowHeight="14"/>
  <cols>
    <col min="2" max="2" width="18.08203125" customWidth="1"/>
    <col min="4" max="4" width="14" bestFit="1" customWidth="1"/>
  </cols>
  <sheetData>
    <row r="1" spans="1:8" ht="17.5">
      <c r="B1" s="1" t="s">
        <v>107</v>
      </c>
      <c r="C1" s="1"/>
    </row>
    <row r="2" spans="1:8" ht="15" thickBot="1"/>
    <row r="3" spans="1:8" ht="16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16">
        <v>1</v>
      </c>
      <c r="B4" s="137" t="s">
        <v>122</v>
      </c>
      <c r="C4" s="138">
        <v>5</v>
      </c>
      <c r="D4" s="139" t="s">
        <v>65</v>
      </c>
      <c r="E4" s="126">
        <v>10</v>
      </c>
      <c r="F4" s="126">
        <v>3</v>
      </c>
      <c r="G4" s="126">
        <v>15</v>
      </c>
      <c r="H4" s="140">
        <v>28</v>
      </c>
    </row>
    <row r="5" spans="1:8">
      <c r="A5" s="118">
        <v>2</v>
      </c>
      <c r="B5" s="127" t="s">
        <v>64</v>
      </c>
      <c r="C5" s="119">
        <v>9</v>
      </c>
      <c r="D5" s="128" t="s">
        <v>65</v>
      </c>
      <c r="E5" s="129">
        <v>10</v>
      </c>
      <c r="F5" s="129">
        <v>8</v>
      </c>
      <c r="G5" s="129">
        <v>31</v>
      </c>
      <c r="H5" s="117">
        <v>49</v>
      </c>
    </row>
    <row r="6" spans="1:8">
      <c r="A6" s="118">
        <v>3</v>
      </c>
      <c r="B6" s="130" t="s">
        <v>84</v>
      </c>
      <c r="C6" s="119">
        <v>2</v>
      </c>
      <c r="D6" s="131" t="s">
        <v>10</v>
      </c>
      <c r="E6" s="129">
        <v>10</v>
      </c>
      <c r="F6" s="129">
        <v>0</v>
      </c>
      <c r="G6" s="129">
        <v>5</v>
      </c>
      <c r="H6" s="117">
        <v>15</v>
      </c>
    </row>
    <row r="7" spans="1:8">
      <c r="A7" s="118">
        <v>4</v>
      </c>
      <c r="B7" s="127" t="s">
        <v>113</v>
      </c>
      <c r="C7" s="119">
        <v>3</v>
      </c>
      <c r="D7" s="127" t="s">
        <v>53</v>
      </c>
      <c r="E7" s="129">
        <v>10</v>
      </c>
      <c r="F7" s="129">
        <v>0</v>
      </c>
      <c r="G7" s="129">
        <v>7</v>
      </c>
      <c r="H7" s="117">
        <v>17</v>
      </c>
    </row>
    <row r="8" spans="1:8">
      <c r="A8" s="118">
        <v>5</v>
      </c>
      <c r="B8" s="127" t="s">
        <v>76</v>
      </c>
      <c r="C8" s="119">
        <v>3</v>
      </c>
      <c r="D8" s="131" t="s">
        <v>77</v>
      </c>
      <c r="E8" s="129">
        <v>10</v>
      </c>
      <c r="F8" s="129">
        <v>0</v>
      </c>
      <c r="G8" s="129">
        <v>10</v>
      </c>
      <c r="H8" s="117">
        <v>20</v>
      </c>
    </row>
    <row r="9" spans="1:8">
      <c r="A9" s="118">
        <v>6</v>
      </c>
      <c r="B9" s="127" t="s">
        <v>119</v>
      </c>
      <c r="C9" s="119">
        <v>10</v>
      </c>
      <c r="D9" s="127" t="s">
        <v>65</v>
      </c>
      <c r="E9" s="129">
        <v>10</v>
      </c>
      <c r="F9" s="129">
        <v>8</v>
      </c>
      <c r="G9" s="129">
        <v>40</v>
      </c>
      <c r="H9" s="117">
        <v>58</v>
      </c>
    </row>
    <row r="10" spans="1:8">
      <c r="A10" s="118">
        <v>7</v>
      </c>
      <c r="B10" s="127" t="s">
        <v>33</v>
      </c>
      <c r="C10" s="119">
        <v>6</v>
      </c>
      <c r="D10" s="127" t="s">
        <v>88</v>
      </c>
      <c r="E10" s="129">
        <v>10</v>
      </c>
      <c r="F10" s="129">
        <v>7</v>
      </c>
      <c r="G10" s="129">
        <v>21</v>
      </c>
      <c r="H10" s="117">
        <v>38</v>
      </c>
    </row>
    <row r="11" spans="1:8">
      <c r="A11" s="118">
        <v>8</v>
      </c>
      <c r="B11" s="131" t="s">
        <v>72</v>
      </c>
      <c r="C11" s="119">
        <v>4</v>
      </c>
      <c r="D11" s="131" t="s">
        <v>93</v>
      </c>
      <c r="E11" s="129">
        <v>10</v>
      </c>
      <c r="F11" s="129">
        <v>3</v>
      </c>
      <c r="G11" s="129">
        <v>14</v>
      </c>
      <c r="H11" s="117">
        <v>27</v>
      </c>
    </row>
    <row r="12" spans="1:8">
      <c r="A12" s="118">
        <v>9</v>
      </c>
      <c r="B12" s="130" t="s">
        <v>86</v>
      </c>
      <c r="C12" s="119">
        <v>5</v>
      </c>
      <c r="D12" s="131" t="s">
        <v>10</v>
      </c>
      <c r="E12" s="129">
        <v>10</v>
      </c>
      <c r="F12" s="129">
        <v>0</v>
      </c>
      <c r="G12" s="129">
        <v>8</v>
      </c>
      <c r="H12" s="117">
        <v>18</v>
      </c>
    </row>
    <row r="13" spans="1:8">
      <c r="A13" s="118">
        <v>10</v>
      </c>
      <c r="B13" s="131" t="s">
        <v>114</v>
      </c>
      <c r="C13" s="119">
        <v>3</v>
      </c>
      <c r="D13" s="131" t="s">
        <v>65</v>
      </c>
      <c r="E13" s="129">
        <v>10</v>
      </c>
      <c r="F13" s="129">
        <v>0</v>
      </c>
      <c r="G13" s="129">
        <v>18</v>
      </c>
      <c r="H13" s="120">
        <v>28</v>
      </c>
    </row>
    <row r="14" spans="1:8">
      <c r="A14" s="118">
        <v>11</v>
      </c>
      <c r="B14" s="130" t="s">
        <v>9</v>
      </c>
      <c r="C14" s="119">
        <v>6</v>
      </c>
      <c r="D14" s="131" t="s">
        <v>18</v>
      </c>
      <c r="E14" s="129">
        <v>10</v>
      </c>
      <c r="F14" s="129">
        <v>6</v>
      </c>
      <c r="G14" s="129">
        <v>10</v>
      </c>
      <c r="H14" s="117">
        <v>26</v>
      </c>
    </row>
    <row r="15" spans="1:8">
      <c r="A15" s="118">
        <v>12</v>
      </c>
      <c r="B15" s="132" t="s">
        <v>110</v>
      </c>
      <c r="C15" s="119">
        <v>5</v>
      </c>
      <c r="D15" s="127"/>
      <c r="E15" s="129">
        <v>10</v>
      </c>
      <c r="F15" s="129">
        <v>8</v>
      </c>
      <c r="G15" s="129">
        <v>14</v>
      </c>
      <c r="H15" s="117">
        <v>32</v>
      </c>
    </row>
    <row r="16" spans="1:8">
      <c r="A16" s="118">
        <v>13</v>
      </c>
      <c r="B16" s="132" t="s">
        <v>121</v>
      </c>
      <c r="C16" s="119">
        <v>3</v>
      </c>
      <c r="D16" s="127" t="s">
        <v>118</v>
      </c>
      <c r="E16" s="129">
        <v>10</v>
      </c>
      <c r="F16" s="129">
        <v>0</v>
      </c>
      <c r="G16" s="129">
        <v>7</v>
      </c>
      <c r="H16" s="121">
        <v>17</v>
      </c>
    </row>
    <row r="17" spans="1:8">
      <c r="A17" s="118">
        <v>14</v>
      </c>
      <c r="B17" s="127" t="s">
        <v>120</v>
      </c>
      <c r="C17" s="119">
        <v>3</v>
      </c>
      <c r="D17" s="128" t="s">
        <v>118</v>
      </c>
      <c r="E17" s="129">
        <v>10</v>
      </c>
      <c r="F17" s="129">
        <v>0</v>
      </c>
      <c r="G17" s="129">
        <v>5</v>
      </c>
      <c r="H17" s="117">
        <v>15</v>
      </c>
    </row>
    <row r="18" spans="1:8">
      <c r="A18" s="118">
        <v>15</v>
      </c>
      <c r="B18" s="127" t="s">
        <v>57</v>
      </c>
      <c r="C18" s="119">
        <v>5</v>
      </c>
      <c r="D18" s="128" t="s">
        <v>71</v>
      </c>
      <c r="E18" s="129">
        <v>10</v>
      </c>
      <c r="F18" s="129">
        <v>3</v>
      </c>
      <c r="G18" s="129">
        <v>13</v>
      </c>
      <c r="H18" s="117">
        <v>26</v>
      </c>
    </row>
    <row r="19" spans="1:8">
      <c r="A19" s="118">
        <v>16</v>
      </c>
      <c r="B19" s="128" t="s">
        <v>11</v>
      </c>
      <c r="C19" s="122">
        <v>6</v>
      </c>
      <c r="D19" s="131" t="s">
        <v>12</v>
      </c>
      <c r="E19" s="129">
        <v>10</v>
      </c>
      <c r="F19" s="129">
        <v>5</v>
      </c>
      <c r="G19" s="129">
        <v>27</v>
      </c>
      <c r="H19" s="117">
        <v>42</v>
      </c>
    </row>
    <row r="20" spans="1:8">
      <c r="A20" s="118">
        <v>17</v>
      </c>
      <c r="B20" s="131" t="s">
        <v>87</v>
      </c>
      <c r="C20" s="119">
        <v>7</v>
      </c>
      <c r="D20" s="131" t="s">
        <v>65</v>
      </c>
      <c r="E20" s="129">
        <v>10</v>
      </c>
      <c r="F20" s="129">
        <v>8</v>
      </c>
      <c r="G20" s="129">
        <v>26</v>
      </c>
      <c r="H20" s="117">
        <v>44</v>
      </c>
    </row>
    <row r="21" spans="1:8">
      <c r="A21" s="118">
        <v>18</v>
      </c>
      <c r="B21" s="131" t="s">
        <v>83</v>
      </c>
      <c r="C21" s="119">
        <v>4</v>
      </c>
      <c r="D21" s="131" t="s">
        <v>66</v>
      </c>
      <c r="E21" s="129">
        <v>10</v>
      </c>
      <c r="F21" s="129">
        <v>2</v>
      </c>
      <c r="G21" s="129">
        <v>10</v>
      </c>
      <c r="H21" s="121">
        <v>22</v>
      </c>
    </row>
    <row r="22" spans="1:8">
      <c r="A22" s="123">
        <v>19</v>
      </c>
      <c r="B22" s="131" t="s">
        <v>92</v>
      </c>
      <c r="C22" s="119">
        <v>5</v>
      </c>
      <c r="D22" s="127" t="s">
        <v>124</v>
      </c>
      <c r="E22" s="129">
        <v>10</v>
      </c>
      <c r="F22" s="129">
        <v>3</v>
      </c>
      <c r="G22" s="129">
        <v>13</v>
      </c>
      <c r="H22" s="121">
        <v>26</v>
      </c>
    </row>
    <row r="23" spans="1:8">
      <c r="A23" s="118">
        <v>20</v>
      </c>
      <c r="B23" s="131" t="s">
        <v>105</v>
      </c>
      <c r="C23" s="119">
        <v>3</v>
      </c>
      <c r="D23" s="127" t="s">
        <v>65</v>
      </c>
      <c r="E23" s="129">
        <v>10</v>
      </c>
      <c r="F23" s="129">
        <v>0</v>
      </c>
      <c r="G23" s="129">
        <v>14</v>
      </c>
      <c r="H23" s="117">
        <v>24</v>
      </c>
    </row>
    <row r="24" spans="1:8">
      <c r="A24" s="118">
        <v>21</v>
      </c>
      <c r="B24" s="127" t="s">
        <v>58</v>
      </c>
      <c r="C24" s="119">
        <v>6</v>
      </c>
      <c r="D24" s="127" t="s">
        <v>65</v>
      </c>
      <c r="E24" s="129">
        <v>10</v>
      </c>
      <c r="F24" s="129">
        <v>3</v>
      </c>
      <c r="G24" s="129">
        <v>10</v>
      </c>
      <c r="H24" s="117">
        <v>23</v>
      </c>
    </row>
    <row r="25" spans="1:8">
      <c r="A25" s="118">
        <v>22</v>
      </c>
      <c r="B25" s="130" t="s">
        <v>55</v>
      </c>
      <c r="C25" s="119">
        <v>8</v>
      </c>
      <c r="D25" s="131" t="s">
        <v>65</v>
      </c>
      <c r="E25" s="129">
        <v>10</v>
      </c>
      <c r="F25" s="129">
        <v>9</v>
      </c>
      <c r="G25" s="129">
        <v>21</v>
      </c>
      <c r="H25" s="117">
        <v>40</v>
      </c>
    </row>
    <row r="26" spans="1:8">
      <c r="A26" s="118">
        <v>23</v>
      </c>
      <c r="B26" s="130" t="s">
        <v>78</v>
      </c>
      <c r="C26" s="119">
        <v>2</v>
      </c>
      <c r="D26" s="131" t="s">
        <v>35</v>
      </c>
      <c r="E26" s="129">
        <v>10</v>
      </c>
      <c r="F26" s="129">
        <v>0</v>
      </c>
      <c r="G26" s="129">
        <v>8</v>
      </c>
      <c r="H26" s="117">
        <v>18</v>
      </c>
    </row>
    <row r="27" spans="1:8">
      <c r="A27" s="118">
        <v>24</v>
      </c>
      <c r="B27" s="130" t="s">
        <v>117</v>
      </c>
      <c r="C27" s="119">
        <v>3</v>
      </c>
      <c r="D27" s="131" t="s">
        <v>118</v>
      </c>
      <c r="E27" s="129">
        <v>10</v>
      </c>
      <c r="F27" s="133">
        <v>2</v>
      </c>
      <c r="G27" s="124">
        <v>10</v>
      </c>
      <c r="H27" s="141">
        <v>22</v>
      </c>
    </row>
    <row r="28" spans="1:8">
      <c r="A28" s="118">
        <v>25</v>
      </c>
      <c r="B28" s="130" t="s">
        <v>54</v>
      </c>
      <c r="C28" s="119">
        <v>8</v>
      </c>
      <c r="D28" s="131" t="s">
        <v>15</v>
      </c>
      <c r="E28" s="129">
        <v>10</v>
      </c>
      <c r="F28" s="129">
        <v>8</v>
      </c>
      <c r="G28" s="129">
        <v>16</v>
      </c>
      <c r="H28" s="117">
        <v>34</v>
      </c>
    </row>
    <row r="29" spans="1:8">
      <c r="A29" s="118">
        <v>26</v>
      </c>
      <c r="B29" s="130" t="s">
        <v>123</v>
      </c>
      <c r="C29" s="119">
        <v>3</v>
      </c>
      <c r="D29" s="131" t="s">
        <v>65</v>
      </c>
      <c r="E29" s="129">
        <v>10</v>
      </c>
      <c r="F29" s="129">
        <v>5</v>
      </c>
      <c r="G29" s="134">
        <v>16</v>
      </c>
      <c r="H29" s="121">
        <v>31</v>
      </c>
    </row>
    <row r="30" spans="1:8" ht="14.5" thickBot="1">
      <c r="A30" s="142">
        <v>27</v>
      </c>
      <c r="B30" s="143" t="s">
        <v>115</v>
      </c>
      <c r="C30" s="144">
        <v>5</v>
      </c>
      <c r="D30" s="145" t="s">
        <v>116</v>
      </c>
      <c r="E30" s="146">
        <v>10</v>
      </c>
      <c r="F30" s="146">
        <v>3</v>
      </c>
      <c r="G30" s="146">
        <v>15</v>
      </c>
      <c r="H30" s="147">
        <v>28</v>
      </c>
    </row>
  </sheetData>
  <sortState ref="B5:H21">
    <sortCondition ref="B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zoomScale="90" zoomScaleNormal="90" workbookViewId="0"/>
  </sheetViews>
  <sheetFormatPr defaultRowHeight="14"/>
  <cols>
    <col min="1" max="1" width="4" bestFit="1" customWidth="1"/>
    <col min="2" max="2" width="16.33203125" bestFit="1" customWidth="1"/>
    <col min="3" max="3" width="2.9140625" bestFit="1" customWidth="1"/>
    <col min="4" max="4" width="13" bestFit="1" customWidth="1"/>
    <col min="5" max="18" width="4.08203125" customWidth="1"/>
    <col min="19" max="20" width="7.08203125" customWidth="1"/>
  </cols>
  <sheetData>
    <row r="1" spans="1:21" ht="15" thickBot="1">
      <c r="A1" s="95"/>
      <c r="B1" s="96"/>
      <c r="C1" s="97"/>
      <c r="D1" s="96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100"/>
      <c r="U1" s="101"/>
    </row>
    <row r="2" spans="1:21" ht="14.5" thickBot="1">
      <c r="A2" s="168" t="s">
        <v>62</v>
      </c>
      <c r="B2" s="169" t="s">
        <v>1</v>
      </c>
      <c r="C2" s="170" t="s">
        <v>2</v>
      </c>
      <c r="D2" s="170" t="s">
        <v>3</v>
      </c>
      <c r="E2" s="170">
        <v>1</v>
      </c>
      <c r="F2" s="170">
        <v>2</v>
      </c>
      <c r="G2" s="170">
        <v>3</v>
      </c>
      <c r="H2" s="170">
        <v>4</v>
      </c>
      <c r="I2" s="170">
        <v>5</v>
      </c>
      <c r="J2" s="170">
        <v>6</v>
      </c>
      <c r="K2" s="170">
        <v>7</v>
      </c>
      <c r="L2" s="170">
        <v>8</v>
      </c>
      <c r="M2" s="170">
        <v>9</v>
      </c>
      <c r="N2" s="170">
        <v>10</v>
      </c>
      <c r="O2" s="170">
        <v>11</v>
      </c>
      <c r="P2" s="170">
        <v>12</v>
      </c>
      <c r="Q2" s="170">
        <v>13</v>
      </c>
      <c r="R2" s="171">
        <v>14</v>
      </c>
      <c r="S2" s="172" t="s">
        <v>27</v>
      </c>
      <c r="T2" s="173" t="s">
        <v>28</v>
      </c>
      <c r="U2" s="174" t="s">
        <v>29</v>
      </c>
    </row>
    <row r="3" spans="1:21">
      <c r="A3" s="148">
        <v>1</v>
      </c>
      <c r="B3" s="178" t="s">
        <v>64</v>
      </c>
      <c r="C3" s="119">
        <v>9</v>
      </c>
      <c r="D3" s="127" t="s">
        <v>8</v>
      </c>
      <c r="E3" s="184">
        <v>0</v>
      </c>
      <c r="F3" s="186">
        <v>53</v>
      </c>
      <c r="G3" s="149">
        <v>0</v>
      </c>
      <c r="H3" s="149">
        <v>60</v>
      </c>
      <c r="I3" s="149">
        <v>48</v>
      </c>
      <c r="J3" s="149">
        <v>49</v>
      </c>
      <c r="K3" s="149"/>
      <c r="L3" s="149"/>
      <c r="M3" s="149"/>
      <c r="N3" s="149"/>
      <c r="O3" s="149"/>
      <c r="P3" s="149"/>
      <c r="Q3" s="149" t="s">
        <v>63</v>
      </c>
      <c r="R3" s="150" t="s">
        <v>63</v>
      </c>
      <c r="S3" s="151">
        <f>SUM(E3:R3)</f>
        <v>210</v>
      </c>
      <c r="T3" s="152">
        <f>IF(OR(E3="-",F3="-",G3="-",H3="-",I3="-",J3="-",K3="-",L3="-",M3="-",N3="-",O3="-",P3="-",Q3="-",R3="-"),0,MIN(E3:R3))</f>
        <v>0</v>
      </c>
      <c r="U3" s="153">
        <f>SUM(S3-T3)</f>
        <v>210</v>
      </c>
    </row>
    <row r="4" spans="1:21">
      <c r="A4" s="154">
        <v>2</v>
      </c>
      <c r="B4" s="175" t="s">
        <v>11</v>
      </c>
      <c r="C4" s="119">
        <v>6</v>
      </c>
      <c r="D4" s="131" t="s">
        <v>12</v>
      </c>
      <c r="E4" s="103">
        <v>29</v>
      </c>
      <c r="F4" s="104">
        <v>40</v>
      </c>
      <c r="G4" s="155">
        <v>36</v>
      </c>
      <c r="H4" s="155">
        <v>41</v>
      </c>
      <c r="I4" s="155">
        <v>39</v>
      </c>
      <c r="J4" s="155">
        <v>42</v>
      </c>
      <c r="K4" s="155"/>
      <c r="L4" s="155"/>
      <c r="M4" s="155"/>
      <c r="N4" s="155"/>
      <c r="O4" s="155"/>
      <c r="P4" s="155"/>
      <c r="Q4" s="155" t="s">
        <v>63</v>
      </c>
      <c r="R4" s="156" t="s">
        <v>63</v>
      </c>
      <c r="S4" s="157">
        <f>SUM(E4:R4)</f>
        <v>227</v>
      </c>
      <c r="T4" s="158">
        <f>IF(OR(E4="-",F4="-",G4="-",H4="-",I4="-",J4="-",K4="-",L4="-",M4="-",N4="-",O4="-",P4="-",Q4="-",R4="-"),0,MIN(E4:R4))</f>
        <v>29</v>
      </c>
      <c r="U4" s="159">
        <f>SUM(S4-T4)</f>
        <v>198</v>
      </c>
    </row>
    <row r="5" spans="1:21">
      <c r="A5" s="160">
        <v>3</v>
      </c>
      <c r="B5" s="175" t="s">
        <v>58</v>
      </c>
      <c r="C5" s="119">
        <v>6</v>
      </c>
      <c r="D5" s="131" t="s">
        <v>8</v>
      </c>
      <c r="E5" s="105">
        <v>28</v>
      </c>
      <c r="F5" s="106">
        <v>48</v>
      </c>
      <c r="G5" s="111">
        <v>43</v>
      </c>
      <c r="H5" s="111">
        <v>29</v>
      </c>
      <c r="I5" s="111">
        <v>38</v>
      </c>
      <c r="J5" s="111">
        <v>23</v>
      </c>
      <c r="K5" s="111"/>
      <c r="L5" s="111"/>
      <c r="M5" s="111"/>
      <c r="N5" s="111"/>
      <c r="O5" s="111"/>
      <c r="P5" s="111"/>
      <c r="Q5" s="111" t="s">
        <v>63</v>
      </c>
      <c r="R5" s="161" t="s">
        <v>63</v>
      </c>
      <c r="S5" s="157">
        <f>SUM(E5:R5)</f>
        <v>209</v>
      </c>
      <c r="T5" s="158">
        <f>IF(OR(E5="-",F5="-",G5="-",H5="-",I5="-",J5="-",K5="-",L5="-",M5="-",N5="-",O5="-",P5="-",Q5="-",R5="-"),0,MIN(E5:R5))</f>
        <v>23</v>
      </c>
      <c r="U5" s="159">
        <f>SUM(S5-T5)</f>
        <v>186</v>
      </c>
    </row>
    <row r="6" spans="1:21">
      <c r="A6" s="160">
        <v>4</v>
      </c>
      <c r="B6" s="127" t="s">
        <v>9</v>
      </c>
      <c r="C6" s="119">
        <v>6</v>
      </c>
      <c r="D6" s="127" t="s">
        <v>18</v>
      </c>
      <c r="E6" s="107">
        <v>34</v>
      </c>
      <c r="F6" s="106">
        <v>32</v>
      </c>
      <c r="G6" s="111">
        <v>32</v>
      </c>
      <c r="H6" s="111">
        <v>32</v>
      </c>
      <c r="I6" s="111">
        <v>46</v>
      </c>
      <c r="J6" s="111">
        <v>26</v>
      </c>
      <c r="K6" s="111"/>
      <c r="L6" s="111"/>
      <c r="M6" s="111"/>
      <c r="N6" s="111"/>
      <c r="O6" s="111"/>
      <c r="P6" s="111"/>
      <c r="Q6" s="111" t="s">
        <v>63</v>
      </c>
      <c r="R6" s="161" t="s">
        <v>63</v>
      </c>
      <c r="S6" s="157">
        <f>SUM(E6:R6)</f>
        <v>202</v>
      </c>
      <c r="T6" s="158">
        <f>IF(OR(E6="-",F6="-",G6="-",H6="-",I6="-",J6="-",K6="-",L6="-",M6="-",N6="-",O6="-",P6="-",Q6="-",R6="-"),0,MIN(E6:R6))</f>
        <v>26</v>
      </c>
      <c r="U6" s="159">
        <f>SUM(S6-T6)</f>
        <v>176</v>
      </c>
    </row>
    <row r="7" spans="1:21">
      <c r="A7" s="160">
        <v>5</v>
      </c>
      <c r="B7" s="130" t="s">
        <v>55</v>
      </c>
      <c r="C7" s="119">
        <v>8</v>
      </c>
      <c r="D7" s="131" t="s">
        <v>8</v>
      </c>
      <c r="E7" s="107">
        <v>41</v>
      </c>
      <c r="F7" s="106">
        <v>0</v>
      </c>
      <c r="G7" s="111">
        <v>48</v>
      </c>
      <c r="H7" s="111">
        <v>38</v>
      </c>
      <c r="I7" s="111">
        <v>0</v>
      </c>
      <c r="J7" s="111">
        <v>40</v>
      </c>
      <c r="K7" s="111"/>
      <c r="L7" s="111"/>
      <c r="M7" s="111"/>
      <c r="N7" s="111"/>
      <c r="O7" s="111"/>
      <c r="P7" s="111"/>
      <c r="Q7" s="111" t="s">
        <v>63</v>
      </c>
      <c r="R7" s="161" t="s">
        <v>63</v>
      </c>
      <c r="S7" s="162">
        <f>SUM(E7:R7)</f>
        <v>167</v>
      </c>
      <c r="T7" s="158">
        <f>IF(OR(E7="-",F7="-",G7="-",H7="-",I7="-",J7="-",K7="-",L7="-",M7="-",N7="-",O7="-",P7="-",Q7="-",R7="-"),0,MIN(E7:R7))</f>
        <v>0</v>
      </c>
      <c r="U7" s="159">
        <f>SUM(S7-T7)</f>
        <v>167</v>
      </c>
    </row>
    <row r="8" spans="1:21">
      <c r="A8" s="160">
        <v>6</v>
      </c>
      <c r="B8" s="175" t="s">
        <v>54</v>
      </c>
      <c r="C8" s="119">
        <v>8</v>
      </c>
      <c r="D8" s="131" t="s">
        <v>15</v>
      </c>
      <c r="E8" s="107">
        <v>64</v>
      </c>
      <c r="F8" s="106">
        <v>0</v>
      </c>
      <c r="G8" s="111">
        <v>0</v>
      </c>
      <c r="H8" s="111">
        <v>52</v>
      </c>
      <c r="I8" s="111">
        <v>0</v>
      </c>
      <c r="J8" s="111">
        <v>34</v>
      </c>
      <c r="K8" s="111"/>
      <c r="L8" s="111"/>
      <c r="M8" s="111"/>
      <c r="N8" s="111"/>
      <c r="O8" s="111"/>
      <c r="P8" s="111"/>
      <c r="Q8" s="111" t="s">
        <v>63</v>
      </c>
      <c r="R8" s="161" t="s">
        <v>63</v>
      </c>
      <c r="S8" s="157">
        <f>SUM(E8:R8)</f>
        <v>150</v>
      </c>
      <c r="T8" s="158">
        <f>IF(OR(E8="-",F8="-",G8="-",H8="-",I8="-",J8="-",K8="-",L8="-",M8="-",N8="-",O8="-",P8="-",Q8="-",R8="-"),0,MIN(E8:R8))</f>
        <v>0</v>
      </c>
      <c r="U8" s="159">
        <f>SUM(S8-T8)</f>
        <v>150</v>
      </c>
    </row>
    <row r="9" spans="1:21">
      <c r="A9" s="160">
        <v>7</v>
      </c>
      <c r="B9" s="128" t="s">
        <v>57</v>
      </c>
      <c r="C9" s="122">
        <v>5</v>
      </c>
      <c r="D9" s="136" t="s">
        <v>17</v>
      </c>
      <c r="E9" s="107">
        <v>31</v>
      </c>
      <c r="F9" s="106">
        <v>27</v>
      </c>
      <c r="G9" s="111">
        <v>28</v>
      </c>
      <c r="H9" s="111">
        <v>33</v>
      </c>
      <c r="I9" s="111">
        <v>26</v>
      </c>
      <c r="J9" s="111">
        <v>26</v>
      </c>
      <c r="K9" s="111"/>
      <c r="L9" s="111"/>
      <c r="M9" s="111"/>
      <c r="N9" s="111"/>
      <c r="O9" s="111"/>
      <c r="P9" s="111"/>
      <c r="Q9" s="111" t="s">
        <v>63</v>
      </c>
      <c r="R9" s="161" t="s">
        <v>63</v>
      </c>
      <c r="S9" s="157">
        <f>SUM(E9:R9)</f>
        <v>171</v>
      </c>
      <c r="T9" s="158">
        <f>IF(OR(E9="-",F9="-",G9="-",H9="-",I9="-",J9="-",K9="-",L9="-",M9="-",N9="-",O9="-",P9="-",Q9="-",R9="-"),0,MIN(E9:R9))</f>
        <v>26</v>
      </c>
      <c r="U9" s="159">
        <f>SUM(S9-T9)</f>
        <v>145</v>
      </c>
    </row>
    <row r="10" spans="1:21">
      <c r="A10" s="163">
        <v>8</v>
      </c>
      <c r="B10" s="127" t="s">
        <v>33</v>
      </c>
      <c r="C10" s="119">
        <v>6</v>
      </c>
      <c r="D10" s="128" t="s">
        <v>34</v>
      </c>
      <c r="E10" s="107">
        <v>27</v>
      </c>
      <c r="F10" s="106">
        <v>0</v>
      </c>
      <c r="G10" s="111">
        <v>32</v>
      </c>
      <c r="H10" s="111">
        <v>37</v>
      </c>
      <c r="I10" s="111">
        <v>0</v>
      </c>
      <c r="J10" s="111">
        <v>38</v>
      </c>
      <c r="K10" s="111"/>
      <c r="L10" s="111"/>
      <c r="M10" s="111"/>
      <c r="N10" s="111"/>
      <c r="O10" s="111"/>
      <c r="P10" s="111"/>
      <c r="Q10" s="111" t="s">
        <v>63</v>
      </c>
      <c r="R10" s="161" t="s">
        <v>63</v>
      </c>
      <c r="S10" s="157">
        <f>SUM(E10:R10)</f>
        <v>134</v>
      </c>
      <c r="T10" s="158">
        <f>IF(OR(E10="-",F10="-",G10="-",H10="-",I10="-",J10="-",K10="-",L10="-",M10="-",N10="-",O10="-",P10="-",Q10="-",R10="-"),0,MIN(E10:R10))</f>
        <v>0</v>
      </c>
      <c r="U10" s="159">
        <f>SUM(S10-T10)</f>
        <v>134</v>
      </c>
    </row>
    <row r="11" spans="1:21">
      <c r="A11" s="163">
        <v>9</v>
      </c>
      <c r="B11" s="130" t="s">
        <v>13</v>
      </c>
      <c r="C11" s="119">
        <v>4</v>
      </c>
      <c r="D11" s="131" t="s">
        <v>14</v>
      </c>
      <c r="E11" s="107">
        <v>27</v>
      </c>
      <c r="F11" s="106">
        <v>26</v>
      </c>
      <c r="G11" s="111">
        <v>24</v>
      </c>
      <c r="H11" s="111">
        <v>20</v>
      </c>
      <c r="I11" s="111">
        <v>29</v>
      </c>
      <c r="J11" s="111">
        <v>22</v>
      </c>
      <c r="K11" s="111"/>
      <c r="L11" s="111"/>
      <c r="M11" s="111"/>
      <c r="N11" s="111"/>
      <c r="O11" s="111"/>
      <c r="P11" s="111"/>
      <c r="Q11" s="111" t="s">
        <v>63</v>
      </c>
      <c r="R11" s="161" t="s">
        <v>63</v>
      </c>
      <c r="S11" s="162">
        <f>SUM(E11:R11)</f>
        <v>148</v>
      </c>
      <c r="T11" s="158">
        <f>IF(OR(E11="-",F11="-",G11="-",H11="-",I11="-",J11="-",K11="-",L11="-",M11="-",N11="-",O11="-",P11="-",Q11="-",R11="-"),0,MIN(E11:R11))</f>
        <v>20</v>
      </c>
      <c r="U11" s="159">
        <f>SUM(S11-T11)</f>
        <v>128</v>
      </c>
    </row>
    <row r="12" spans="1:21">
      <c r="A12" s="163">
        <v>10</v>
      </c>
      <c r="B12" s="130" t="s">
        <v>87</v>
      </c>
      <c r="C12" s="119">
        <v>7</v>
      </c>
      <c r="D12" s="131" t="s">
        <v>65</v>
      </c>
      <c r="E12" s="112">
        <v>0</v>
      </c>
      <c r="F12" s="106">
        <v>0</v>
      </c>
      <c r="G12" s="111">
        <v>32</v>
      </c>
      <c r="H12" s="111">
        <v>44</v>
      </c>
      <c r="I12" s="111">
        <v>0</v>
      </c>
      <c r="J12" s="111">
        <v>44</v>
      </c>
      <c r="K12" s="111"/>
      <c r="L12" s="111"/>
      <c r="M12" s="111"/>
      <c r="N12" s="111"/>
      <c r="O12" s="111"/>
      <c r="P12" s="111"/>
      <c r="Q12" s="111" t="s">
        <v>63</v>
      </c>
      <c r="R12" s="161" t="s">
        <v>63</v>
      </c>
      <c r="S12" s="162">
        <f>SUM(E12:R12)</f>
        <v>120</v>
      </c>
      <c r="T12" s="158">
        <f>IF(OR(E12="-",F12="-",G12="-",H12="-",I12="-",J12="-",K12="-",L12="-",M12="-",N12="-",O12="-",P12="-",Q12="-",R12="-"),0,MIN(E12:R12))</f>
        <v>0</v>
      </c>
      <c r="U12" s="159">
        <f>SUM(S12-T12)</f>
        <v>120</v>
      </c>
    </row>
    <row r="13" spans="1:21">
      <c r="A13" s="164">
        <v>11</v>
      </c>
      <c r="B13" s="136" t="s">
        <v>72</v>
      </c>
      <c r="C13" s="125">
        <v>4</v>
      </c>
      <c r="D13" s="131" t="s">
        <v>73</v>
      </c>
      <c r="E13" s="112">
        <v>0</v>
      </c>
      <c r="F13" s="106">
        <v>23</v>
      </c>
      <c r="G13" s="111">
        <v>21</v>
      </c>
      <c r="H13" s="111">
        <v>23</v>
      </c>
      <c r="I13" s="111">
        <v>17</v>
      </c>
      <c r="J13" s="111">
        <v>27</v>
      </c>
      <c r="K13" s="111"/>
      <c r="L13" s="111"/>
      <c r="M13" s="111"/>
      <c r="N13" s="111"/>
      <c r="O13" s="111"/>
      <c r="P13" s="111"/>
      <c r="Q13" s="111" t="s">
        <v>63</v>
      </c>
      <c r="R13" s="161" t="s">
        <v>63</v>
      </c>
      <c r="S13" s="162">
        <f>SUM(E13:R13)</f>
        <v>111</v>
      </c>
      <c r="T13" s="158">
        <f>IF(OR(E13="-",F13="-",G13="-",H13="-",I13="-",J13="-",K13="-",L13="-",M13="-",N13="-",O13="-",P13="-",Q13="-",R13="-"),0,MIN(E13:R13))</f>
        <v>0</v>
      </c>
      <c r="U13" s="159">
        <f>SUM(S13-T13)</f>
        <v>111</v>
      </c>
    </row>
    <row r="14" spans="1:21">
      <c r="A14" s="164">
        <v>12</v>
      </c>
      <c r="B14" s="130" t="s">
        <v>92</v>
      </c>
      <c r="C14" s="119">
        <v>4</v>
      </c>
      <c r="D14" s="131" t="s">
        <v>77</v>
      </c>
      <c r="E14" s="109">
        <v>0</v>
      </c>
      <c r="F14" s="106">
        <v>0</v>
      </c>
      <c r="G14" s="111">
        <v>22</v>
      </c>
      <c r="H14" s="111">
        <v>27</v>
      </c>
      <c r="I14" s="111">
        <v>31</v>
      </c>
      <c r="J14" s="111">
        <v>26</v>
      </c>
      <c r="K14" s="111"/>
      <c r="L14" s="111"/>
      <c r="M14" s="111"/>
      <c r="N14" s="111"/>
      <c r="O14" s="111"/>
      <c r="P14" s="111"/>
      <c r="Q14" s="111" t="s">
        <v>63</v>
      </c>
      <c r="R14" s="161" t="s">
        <v>63</v>
      </c>
      <c r="S14" s="162">
        <f>SUM(E14:R14)</f>
        <v>106</v>
      </c>
      <c r="T14" s="158">
        <f>IF(OR(E14="-",F14="-",G14="-",H14="-",I14="-",J14="-",K14="-",L14="-",M14="-",N14="-",O14="-",P14="-",Q14="-",R14="-"),0,MIN(E14:R14))</f>
        <v>0</v>
      </c>
      <c r="U14" s="159">
        <f>SUM(S14-T14)</f>
        <v>106</v>
      </c>
    </row>
    <row r="15" spans="1:21">
      <c r="A15" s="164">
        <v>13</v>
      </c>
      <c r="B15" s="130" t="s">
        <v>60</v>
      </c>
      <c r="C15" s="119">
        <v>5</v>
      </c>
      <c r="D15" s="131" t="s">
        <v>61</v>
      </c>
      <c r="E15" s="107">
        <v>25</v>
      </c>
      <c r="F15" s="106">
        <v>43</v>
      </c>
      <c r="G15" s="111">
        <v>33</v>
      </c>
      <c r="H15" s="111">
        <v>0</v>
      </c>
      <c r="I15" s="111">
        <v>0</v>
      </c>
      <c r="J15" s="111">
        <v>0</v>
      </c>
      <c r="K15" s="111"/>
      <c r="L15" s="111"/>
      <c r="M15" s="111"/>
      <c r="N15" s="111"/>
      <c r="O15" s="111"/>
      <c r="P15" s="111"/>
      <c r="Q15" s="111" t="s">
        <v>63</v>
      </c>
      <c r="R15" s="161" t="s">
        <v>63</v>
      </c>
      <c r="S15" s="165">
        <f>SUM(E15:R15)</f>
        <v>101</v>
      </c>
      <c r="T15" s="158">
        <f>IF(OR(E15="-",F15="-",G15="-",H15="-",I15="-",J15="-",K15="-",L15="-",M15="-",N15="-",O15="-",P15="-",Q15="-",R15="-"),0,MIN(E15:R15))</f>
        <v>0</v>
      </c>
      <c r="U15" s="159">
        <f>SUM(S15-T15)</f>
        <v>101</v>
      </c>
    </row>
    <row r="16" spans="1:21">
      <c r="A16" s="163">
        <v>14</v>
      </c>
      <c r="B16" s="131" t="s">
        <v>68</v>
      </c>
      <c r="C16" s="119">
        <v>6</v>
      </c>
      <c r="D16" s="128" t="s">
        <v>69</v>
      </c>
      <c r="E16" s="185">
        <v>0</v>
      </c>
      <c r="F16" s="113">
        <v>31</v>
      </c>
      <c r="G16" s="177">
        <v>0</v>
      </c>
      <c r="H16" s="110">
        <v>28</v>
      </c>
      <c r="I16" s="111">
        <v>40</v>
      </c>
      <c r="J16" s="111">
        <v>0</v>
      </c>
      <c r="K16" s="111"/>
      <c r="L16" s="111"/>
      <c r="M16" s="111"/>
      <c r="N16" s="111"/>
      <c r="O16" s="111"/>
      <c r="P16" s="111"/>
      <c r="Q16" s="111" t="s">
        <v>63</v>
      </c>
      <c r="R16" s="161" t="s">
        <v>63</v>
      </c>
      <c r="S16" s="162">
        <f>SUM(E16:R16)</f>
        <v>99</v>
      </c>
      <c r="T16" s="158">
        <f>IF(OR(E16="-",F16="-",G16="-",H16="-",I16="-",J16="-",K16="-",L16="-",M16="-",N16="-",O16="-",P16="-",Q16="-",R16="-"),0,MIN(E16:R16))</f>
        <v>0</v>
      </c>
      <c r="U16" s="159">
        <f>SUM(S16-T16)</f>
        <v>99</v>
      </c>
    </row>
    <row r="17" spans="1:21">
      <c r="A17" s="163">
        <v>15</v>
      </c>
      <c r="B17" s="131" t="s">
        <v>76</v>
      </c>
      <c r="C17" s="119">
        <v>3</v>
      </c>
      <c r="D17" s="131" t="s">
        <v>77</v>
      </c>
      <c r="E17" s="112">
        <v>0</v>
      </c>
      <c r="F17" s="106">
        <v>17</v>
      </c>
      <c r="G17" s="111">
        <v>21</v>
      </c>
      <c r="H17" s="111">
        <v>15</v>
      </c>
      <c r="I17" s="111">
        <v>15</v>
      </c>
      <c r="J17" s="111">
        <v>20</v>
      </c>
      <c r="K17" s="111"/>
      <c r="L17" s="111"/>
      <c r="M17" s="111"/>
      <c r="N17" s="111"/>
      <c r="O17" s="111"/>
      <c r="P17" s="111"/>
      <c r="Q17" s="111" t="s">
        <v>63</v>
      </c>
      <c r="R17" s="161" t="s">
        <v>63</v>
      </c>
      <c r="S17" s="162">
        <f>SUM(E17:R17)</f>
        <v>88</v>
      </c>
      <c r="T17" s="158">
        <f>IF(OR(E17="-",F17="-",G17="-",H17="-",I17="-",J17="-",K17="-",L17="-",M17="-",N17="-",O17="-",P17="-",Q17="-",R17="-"),0,MIN(E17:R17))</f>
        <v>0</v>
      </c>
      <c r="U17" s="159">
        <f>SUM(S17-T17)</f>
        <v>88</v>
      </c>
    </row>
    <row r="18" spans="1:21">
      <c r="A18" s="163">
        <v>16</v>
      </c>
      <c r="B18" s="183" t="s">
        <v>32</v>
      </c>
      <c r="C18" s="119">
        <v>5</v>
      </c>
      <c r="D18" s="127" t="s">
        <v>10</v>
      </c>
      <c r="E18" s="108">
        <v>18</v>
      </c>
      <c r="F18" s="106">
        <v>0</v>
      </c>
      <c r="G18" s="111">
        <v>26</v>
      </c>
      <c r="H18" s="111">
        <v>22</v>
      </c>
      <c r="I18" s="111">
        <v>0</v>
      </c>
      <c r="J18" s="111">
        <v>18</v>
      </c>
      <c r="K18" s="111"/>
      <c r="L18" s="111"/>
      <c r="M18" s="111"/>
      <c r="N18" s="111"/>
      <c r="O18" s="111"/>
      <c r="P18" s="111"/>
      <c r="Q18" s="111" t="s">
        <v>63</v>
      </c>
      <c r="R18" s="161" t="s">
        <v>63</v>
      </c>
      <c r="S18" s="162">
        <f>SUM(E18:R18)</f>
        <v>84</v>
      </c>
      <c r="T18" s="158">
        <f>IF(OR(E18="-",F18="-",G18="-",H18="-",I18="-",J18="-",K18="-",L18="-",M18="-",N18="-",O18="-",P18="-",Q18="-",R18="-"),0,MIN(E18:R18))</f>
        <v>0</v>
      </c>
      <c r="U18" s="159">
        <f>SUM(S18-T18)</f>
        <v>84</v>
      </c>
    </row>
    <row r="19" spans="1:21">
      <c r="A19" s="164">
        <v>17</v>
      </c>
      <c r="B19" s="136" t="s">
        <v>67</v>
      </c>
      <c r="C19" s="125">
        <v>6</v>
      </c>
      <c r="D19" s="127" t="s">
        <v>8</v>
      </c>
      <c r="E19" s="109">
        <v>0</v>
      </c>
      <c r="F19" s="106">
        <v>42</v>
      </c>
      <c r="G19" s="111">
        <v>35</v>
      </c>
      <c r="H19" s="111">
        <v>0</v>
      </c>
      <c r="I19" s="111">
        <v>0</v>
      </c>
      <c r="J19" s="111">
        <v>0</v>
      </c>
      <c r="K19" s="111"/>
      <c r="L19" s="111"/>
      <c r="M19" s="111"/>
      <c r="N19" s="111"/>
      <c r="O19" s="111"/>
      <c r="P19" s="111"/>
      <c r="Q19" s="111" t="s">
        <v>63</v>
      </c>
      <c r="R19" s="161" t="s">
        <v>63</v>
      </c>
      <c r="S19" s="162">
        <f>SUM(E19:R19)</f>
        <v>77</v>
      </c>
      <c r="T19" s="158">
        <f>IF(OR(E19="-",F19="-",G19="-",H19="-",I19="-",J19="-",K19="-",L19="-",M19="-",N19="-",O19="-",P19="-",Q19="-",R19="-"),0,MIN(E19:R19))</f>
        <v>0</v>
      </c>
      <c r="U19" s="159">
        <f>SUM(S19-T19)</f>
        <v>77</v>
      </c>
    </row>
    <row r="20" spans="1:21">
      <c r="A20" s="163">
        <v>18</v>
      </c>
      <c r="B20" s="131" t="s">
        <v>21</v>
      </c>
      <c r="C20" s="119">
        <v>2</v>
      </c>
      <c r="D20" s="131" t="s">
        <v>35</v>
      </c>
      <c r="E20" s="109">
        <v>15</v>
      </c>
      <c r="F20" s="106">
        <v>0</v>
      </c>
      <c r="G20" s="111">
        <v>15</v>
      </c>
      <c r="H20" s="111">
        <v>15</v>
      </c>
      <c r="I20" s="111">
        <v>15</v>
      </c>
      <c r="J20" s="111">
        <v>15</v>
      </c>
      <c r="K20" s="111"/>
      <c r="L20" s="111"/>
      <c r="M20" s="111"/>
      <c r="N20" s="111"/>
      <c r="O20" s="166"/>
      <c r="P20" s="111"/>
      <c r="Q20" s="111" t="s">
        <v>63</v>
      </c>
      <c r="R20" s="161" t="s">
        <v>63</v>
      </c>
      <c r="S20" s="162">
        <f>SUM(E20:R20)</f>
        <v>75</v>
      </c>
      <c r="T20" s="158">
        <f>IF(OR(E20="-",F20="-",G20="-",H20="-",I20="-",J20="-",K20="-",L20="-",M20="-",N20="-",O20="-",P20="-",Q20="-",R20="-"),0,MIN(E20:R20))</f>
        <v>0</v>
      </c>
      <c r="U20" s="159">
        <f>SUM(S20-T20)</f>
        <v>75</v>
      </c>
    </row>
    <row r="21" spans="1:21">
      <c r="A21" s="163">
        <v>19</v>
      </c>
      <c r="B21" s="178" t="s">
        <v>74</v>
      </c>
      <c r="C21" s="119">
        <v>4</v>
      </c>
      <c r="D21" s="131" t="s">
        <v>75</v>
      </c>
      <c r="E21" s="109">
        <v>0</v>
      </c>
      <c r="F21" s="106">
        <v>28</v>
      </c>
      <c r="G21" s="111">
        <v>18</v>
      </c>
      <c r="H21" s="111">
        <v>0</v>
      </c>
      <c r="I21" s="111">
        <v>28</v>
      </c>
      <c r="J21" s="111">
        <v>0</v>
      </c>
      <c r="K21" s="111"/>
      <c r="L21" s="111"/>
      <c r="M21" s="111"/>
      <c r="N21" s="111"/>
      <c r="O21" s="111"/>
      <c r="P21" s="111"/>
      <c r="Q21" s="111" t="s">
        <v>63</v>
      </c>
      <c r="R21" s="161" t="s">
        <v>63</v>
      </c>
      <c r="S21" s="162">
        <f>SUM(E21:R21)</f>
        <v>74</v>
      </c>
      <c r="T21" s="158">
        <f>IF(OR(E21="-",F21="-",G21="-",H21="-",I21="-",J21="-",K21="-",L21="-",M21="-",N21="-",O21="-",P21="-",Q21="-",R21="-"),0,MIN(E21:R21))</f>
        <v>0</v>
      </c>
      <c r="U21" s="159">
        <f>SUM(S21-T21)</f>
        <v>74</v>
      </c>
    </row>
    <row r="22" spans="1:21">
      <c r="A22" s="163">
        <v>20</v>
      </c>
      <c r="B22" s="130" t="s">
        <v>95</v>
      </c>
      <c r="C22" s="119">
        <v>4</v>
      </c>
      <c r="D22" s="131" t="s">
        <v>26</v>
      </c>
      <c r="E22" s="109">
        <v>0</v>
      </c>
      <c r="F22" s="106">
        <v>0</v>
      </c>
      <c r="G22" s="111">
        <v>24</v>
      </c>
      <c r="H22" s="111">
        <v>29</v>
      </c>
      <c r="I22" s="111">
        <v>21</v>
      </c>
      <c r="J22" s="111">
        <v>0</v>
      </c>
      <c r="K22" s="111"/>
      <c r="L22" s="111"/>
      <c r="M22" s="111"/>
      <c r="N22" s="111"/>
      <c r="O22" s="111"/>
      <c r="P22" s="111"/>
      <c r="Q22" s="111" t="s">
        <v>63</v>
      </c>
      <c r="R22" s="161" t="s">
        <v>63</v>
      </c>
      <c r="S22" s="162">
        <f>SUM(E22:R22)</f>
        <v>74</v>
      </c>
      <c r="T22" s="158">
        <f>IF(OR(E22="-",F22="-",G22="-",H22="-",I22="-",J22="-",K22="-",L22="-",M22="-",N22="-",O22="-",P22="-",Q22="-",R22="-"),0,MIN(E22:R22))</f>
        <v>0</v>
      </c>
      <c r="U22" s="159">
        <f>SUM(S22-T22)</f>
        <v>74</v>
      </c>
    </row>
    <row r="23" spans="1:21">
      <c r="A23" s="163">
        <v>21</v>
      </c>
      <c r="B23" s="131" t="s">
        <v>78</v>
      </c>
      <c r="C23" s="119">
        <v>2</v>
      </c>
      <c r="D23" s="131" t="s">
        <v>35</v>
      </c>
      <c r="E23" s="111">
        <v>0</v>
      </c>
      <c r="F23" s="111">
        <v>15</v>
      </c>
      <c r="G23" s="111">
        <v>22</v>
      </c>
      <c r="H23" s="111">
        <v>15</v>
      </c>
      <c r="I23" s="111">
        <v>0</v>
      </c>
      <c r="J23" s="111">
        <v>18</v>
      </c>
      <c r="K23" s="111"/>
      <c r="L23" s="111"/>
      <c r="M23" s="111"/>
      <c r="N23" s="111"/>
      <c r="O23" s="111"/>
      <c r="P23" s="111"/>
      <c r="Q23" s="111" t="s">
        <v>63</v>
      </c>
      <c r="R23" s="161" t="s">
        <v>63</v>
      </c>
      <c r="S23" s="162">
        <f>SUM(E23:R23)</f>
        <v>70</v>
      </c>
      <c r="T23" s="158">
        <f>IF(OR(E23="-",F23="-",G23="-",H23="-",I23="-",J23="-",K23="-",L23="-",M23="-",N23="-",O23="-",P23="-",Q23="-",R23="-"),0,MIN(E23:R23))</f>
        <v>0</v>
      </c>
      <c r="U23" s="159">
        <f>SUM(S23-T23)</f>
        <v>70</v>
      </c>
    </row>
    <row r="24" spans="1:21">
      <c r="A24" s="163">
        <v>22</v>
      </c>
      <c r="B24" s="132" t="s">
        <v>52</v>
      </c>
      <c r="C24" s="119">
        <v>3</v>
      </c>
      <c r="D24" s="127" t="s">
        <v>53</v>
      </c>
      <c r="E24" s="111">
        <v>15</v>
      </c>
      <c r="F24" s="111">
        <v>15</v>
      </c>
      <c r="G24" s="111">
        <v>21</v>
      </c>
      <c r="H24" s="111">
        <v>0</v>
      </c>
      <c r="I24" s="111">
        <v>0</v>
      </c>
      <c r="J24" s="111">
        <v>17</v>
      </c>
      <c r="K24" s="111"/>
      <c r="L24" s="111"/>
      <c r="M24" s="111"/>
      <c r="N24" s="111"/>
      <c r="O24" s="111"/>
      <c r="P24" s="111"/>
      <c r="Q24" s="111" t="s">
        <v>63</v>
      </c>
      <c r="R24" s="161" t="s">
        <v>63</v>
      </c>
      <c r="S24" s="162">
        <f>SUM(E24:R24)</f>
        <v>68</v>
      </c>
      <c r="T24" s="158">
        <f>IF(OR(E24="-",F24="-",G24="-",H24="-",I24="-",J24="-",K24="-",L24="-",M24="-",N24="-",O24="-",P24="-",Q24="-",R24="-"),0,MIN(E24:R24))</f>
        <v>0</v>
      </c>
      <c r="U24" s="159">
        <f>SUM(S24-T24)</f>
        <v>68</v>
      </c>
    </row>
    <row r="25" spans="1:21">
      <c r="A25" s="163">
        <v>23</v>
      </c>
      <c r="B25" s="127" t="s">
        <v>51</v>
      </c>
      <c r="C25" s="119">
        <v>3</v>
      </c>
      <c r="D25" s="127" t="s">
        <v>8</v>
      </c>
      <c r="E25" s="110">
        <v>15</v>
      </c>
      <c r="F25" s="111">
        <v>0</v>
      </c>
      <c r="G25" s="111">
        <v>25</v>
      </c>
      <c r="H25" s="111">
        <v>0</v>
      </c>
      <c r="I25" s="111">
        <v>0</v>
      </c>
      <c r="J25" s="111">
        <v>28</v>
      </c>
      <c r="K25" s="111"/>
      <c r="L25" s="111"/>
      <c r="M25" s="111"/>
      <c r="N25" s="111"/>
      <c r="O25" s="111"/>
      <c r="P25" s="111"/>
      <c r="Q25" s="111" t="s">
        <v>63</v>
      </c>
      <c r="R25" s="161" t="s">
        <v>63</v>
      </c>
      <c r="S25" s="162">
        <f>SUM(E25:R25)</f>
        <v>68</v>
      </c>
      <c r="T25" s="158">
        <f>IF(OR(E25="-",F25="-",G25="-",H25="-",I25="-",J25="-",K25="-",L25="-",M25="-",N25="-",O25="-",P25="-",Q25="-",R25="-"),0,MIN(E25:R25))</f>
        <v>0</v>
      </c>
      <c r="U25" s="159">
        <f>SUM(S25-T25)</f>
        <v>68</v>
      </c>
    </row>
    <row r="26" spans="1:21">
      <c r="A26" s="163">
        <v>24</v>
      </c>
      <c r="B26" s="131" t="s">
        <v>25</v>
      </c>
      <c r="C26" s="119">
        <v>4</v>
      </c>
      <c r="D26" s="131" t="s">
        <v>26</v>
      </c>
      <c r="E26" s="110">
        <v>24</v>
      </c>
      <c r="F26" s="111">
        <v>15</v>
      </c>
      <c r="G26" s="111">
        <v>28</v>
      </c>
      <c r="H26" s="111">
        <v>0</v>
      </c>
      <c r="I26" s="111">
        <v>0</v>
      </c>
      <c r="J26" s="111">
        <v>0</v>
      </c>
      <c r="K26" s="111"/>
      <c r="L26" s="111"/>
      <c r="M26" s="111"/>
      <c r="N26" s="111"/>
      <c r="O26" s="111"/>
      <c r="P26" s="111"/>
      <c r="Q26" s="111" t="s">
        <v>63</v>
      </c>
      <c r="R26" s="161" t="s">
        <v>63</v>
      </c>
      <c r="S26" s="162">
        <f>SUM(E26:R26)</f>
        <v>67</v>
      </c>
      <c r="T26" s="158">
        <f>IF(OR(E26="-",F26="-",G26="-",H26="-",I26="-",J26="-",K26="-",L26="-",M26="-",N26="-",O26="-",P26="-",Q26="-",R26="-"),0,MIN(E26:R26))</f>
        <v>0</v>
      </c>
      <c r="U26" s="159">
        <f>SUM(S26-T26)</f>
        <v>67</v>
      </c>
    </row>
    <row r="27" spans="1:21">
      <c r="A27" s="163">
        <v>25</v>
      </c>
      <c r="B27" s="130" t="s">
        <v>79</v>
      </c>
      <c r="C27" s="119">
        <v>4</v>
      </c>
      <c r="D27" s="131" t="s">
        <v>77</v>
      </c>
      <c r="E27" s="111">
        <v>0</v>
      </c>
      <c r="F27" s="111">
        <v>27</v>
      </c>
      <c r="G27" s="111">
        <v>15</v>
      </c>
      <c r="H27" s="111">
        <v>20</v>
      </c>
      <c r="I27" s="111">
        <v>0</v>
      </c>
      <c r="J27" s="111">
        <v>0</v>
      </c>
      <c r="K27" s="111"/>
      <c r="L27" s="111"/>
      <c r="M27" s="111"/>
      <c r="N27" s="111"/>
      <c r="O27" s="111"/>
      <c r="P27" s="111"/>
      <c r="Q27" s="111" t="s">
        <v>63</v>
      </c>
      <c r="R27" s="161" t="s">
        <v>63</v>
      </c>
      <c r="S27" s="162">
        <f>SUM(E27:R27)</f>
        <v>62</v>
      </c>
      <c r="T27" s="158">
        <f>IF(OR(E27="-",F27="-",G27="-",H27="-",I27="-",J27="-",K27="-",L27="-",M27="-",N27="-",O27="-",P27="-",Q27="-",R27="-"),0,MIN(E27:R27))</f>
        <v>0</v>
      </c>
      <c r="U27" s="159">
        <f>SUM(S27-T27)</f>
        <v>62</v>
      </c>
    </row>
    <row r="28" spans="1:21">
      <c r="A28" s="163">
        <v>26</v>
      </c>
      <c r="B28" s="131" t="s">
        <v>85</v>
      </c>
      <c r="C28" s="119">
        <v>8</v>
      </c>
      <c r="D28" s="131" t="s">
        <v>144</v>
      </c>
      <c r="E28" s="111">
        <v>0</v>
      </c>
      <c r="F28" s="111">
        <v>0</v>
      </c>
      <c r="G28" s="111">
        <v>60</v>
      </c>
      <c r="H28" s="111">
        <v>0</v>
      </c>
      <c r="I28" s="111">
        <v>0</v>
      </c>
      <c r="J28" s="111">
        <v>0</v>
      </c>
      <c r="K28" s="111"/>
      <c r="L28" s="111"/>
      <c r="M28" s="111"/>
      <c r="N28" s="111"/>
      <c r="O28" s="111"/>
      <c r="P28" s="111"/>
      <c r="Q28" s="111" t="s">
        <v>63</v>
      </c>
      <c r="R28" s="161" t="s">
        <v>63</v>
      </c>
      <c r="S28" s="162">
        <f>SUM(E28:R28)</f>
        <v>60</v>
      </c>
      <c r="T28" s="158">
        <f>IF(OR(E28="-",F28="-",G28="-",H28="-",I28="-",J28="-",K28="-",L28="-",M28="-",N28="-",O28="-",P28="-",Q28="-",R28="-"),0,MIN(E28:R28))</f>
        <v>0</v>
      </c>
      <c r="U28" s="159">
        <f>SUM(S28-T28)</f>
        <v>60</v>
      </c>
    </row>
    <row r="29" spans="1:21">
      <c r="A29" s="163">
        <v>27</v>
      </c>
      <c r="B29" s="130" t="s">
        <v>119</v>
      </c>
      <c r="C29" s="119">
        <v>10</v>
      </c>
      <c r="D29" s="131" t="s">
        <v>65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58</v>
      </c>
      <c r="K29" s="111"/>
      <c r="L29" s="111"/>
      <c r="M29" s="111"/>
      <c r="N29" s="111"/>
      <c r="O29" s="111"/>
      <c r="P29" s="111"/>
      <c r="Q29" s="111" t="s">
        <v>63</v>
      </c>
      <c r="R29" s="161" t="s">
        <v>63</v>
      </c>
      <c r="S29" s="162">
        <f>SUM(E29:R29)</f>
        <v>58</v>
      </c>
      <c r="T29" s="158">
        <f>IF(OR(E29="-",F29="-",G29="-",H29="-",I29="-",J29="-",K29="-",L29="-",M29="-",N29="-",O29="-",P29="-",Q29="-",R29="-"),0,MIN(E29:R29))</f>
        <v>0</v>
      </c>
      <c r="U29" s="159">
        <f>SUM(S29-T29)</f>
        <v>58</v>
      </c>
    </row>
    <row r="30" spans="1:21">
      <c r="A30" s="163">
        <v>28</v>
      </c>
      <c r="B30" s="131" t="s">
        <v>31</v>
      </c>
      <c r="C30" s="119">
        <v>9</v>
      </c>
      <c r="D30" s="131" t="s">
        <v>30</v>
      </c>
      <c r="E30" s="110">
        <v>51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/>
      <c r="L30" s="111"/>
      <c r="M30" s="111"/>
      <c r="N30" s="111"/>
      <c r="O30" s="111"/>
      <c r="P30" s="111"/>
      <c r="Q30" s="111" t="s">
        <v>63</v>
      </c>
      <c r="R30" s="161" t="s">
        <v>63</v>
      </c>
      <c r="S30" s="162">
        <f>SUM(E30:R30)</f>
        <v>51</v>
      </c>
      <c r="T30" s="158">
        <f>IF(OR(E30="-",F30="-",G30="-",H30="-",I30="-",J30="-",K30="-",L30="-",M30="-",N30="-",O30="-",P30="-",Q30="-",R30="-"),0,MIN(E30:R30))</f>
        <v>0</v>
      </c>
      <c r="U30" s="159">
        <f>SUM(S30-T30)</f>
        <v>51</v>
      </c>
    </row>
    <row r="31" spans="1:21">
      <c r="A31" s="163">
        <v>29</v>
      </c>
      <c r="B31" s="131" t="s">
        <v>24</v>
      </c>
      <c r="C31" s="119">
        <v>5</v>
      </c>
      <c r="D31" s="131" t="s">
        <v>23</v>
      </c>
      <c r="E31" s="110">
        <v>19</v>
      </c>
      <c r="F31" s="111">
        <v>30</v>
      </c>
      <c r="G31" s="111">
        <v>0</v>
      </c>
      <c r="H31" s="111">
        <v>0</v>
      </c>
      <c r="I31" s="111">
        <v>0</v>
      </c>
      <c r="J31" s="111">
        <v>0</v>
      </c>
      <c r="K31" s="111"/>
      <c r="L31" s="111"/>
      <c r="M31" s="111"/>
      <c r="N31" s="111"/>
      <c r="O31" s="111"/>
      <c r="P31" s="111"/>
      <c r="Q31" s="111" t="s">
        <v>63</v>
      </c>
      <c r="R31" s="161" t="s">
        <v>63</v>
      </c>
      <c r="S31" s="162">
        <f>SUM(E31:R31)</f>
        <v>49</v>
      </c>
      <c r="T31" s="158">
        <f>IF(OR(E31="-",F31="-",G31="-",H31="-",I31="-",J31="-",K31="-",L31="-",M31="-",N31="-",O31="-",P31="-",Q31="-",R31="-"),0,MIN(E31:R31))</f>
        <v>0</v>
      </c>
      <c r="U31" s="159">
        <f>SUM(S31-T31)</f>
        <v>49</v>
      </c>
    </row>
    <row r="32" spans="1:21">
      <c r="A32" s="163">
        <v>30</v>
      </c>
      <c r="B32" s="135" t="s">
        <v>105</v>
      </c>
      <c r="C32" s="125">
        <v>3</v>
      </c>
      <c r="D32" s="179" t="s">
        <v>65</v>
      </c>
      <c r="E32" s="111">
        <v>0</v>
      </c>
      <c r="F32" s="111">
        <v>0</v>
      </c>
      <c r="G32" s="111">
        <v>0</v>
      </c>
      <c r="H32" s="111">
        <v>25</v>
      </c>
      <c r="I32" s="111">
        <v>0</v>
      </c>
      <c r="J32" s="111">
        <v>24</v>
      </c>
      <c r="K32" s="111"/>
      <c r="L32" s="111"/>
      <c r="M32" s="111"/>
      <c r="N32" s="111"/>
      <c r="O32" s="166"/>
      <c r="P32" s="111"/>
      <c r="Q32" s="111" t="s">
        <v>63</v>
      </c>
      <c r="R32" s="161" t="s">
        <v>63</v>
      </c>
      <c r="S32" s="162">
        <f>SUM(E32:R32)</f>
        <v>49</v>
      </c>
      <c r="T32" s="158">
        <f>IF(OR(E32="-",F32="-",G32="-",H32="-",I32="-",J32="-",K32="-",L32="-",M32="-",N32="-",O32="-",P32="-",Q32="-",R32="-"),0,MIN(E32:R32))</f>
        <v>0</v>
      </c>
      <c r="U32" s="159">
        <f>SUM(S32-T32)</f>
        <v>49</v>
      </c>
    </row>
    <row r="33" spans="1:21">
      <c r="A33" s="163">
        <v>31</v>
      </c>
      <c r="B33" s="131" t="s">
        <v>80</v>
      </c>
      <c r="C33" s="119">
        <v>5</v>
      </c>
      <c r="D33" s="131" t="s">
        <v>8</v>
      </c>
      <c r="E33" s="111">
        <v>0</v>
      </c>
      <c r="F33" s="111">
        <v>21</v>
      </c>
      <c r="G33" s="111">
        <v>0</v>
      </c>
      <c r="H33" s="111">
        <v>0</v>
      </c>
      <c r="I33" s="111">
        <v>27</v>
      </c>
      <c r="J33" s="111">
        <v>0</v>
      </c>
      <c r="K33" s="111"/>
      <c r="L33" s="111"/>
      <c r="M33" s="111"/>
      <c r="N33" s="111"/>
      <c r="O33" s="111"/>
      <c r="P33" s="111"/>
      <c r="Q33" s="111" t="s">
        <v>63</v>
      </c>
      <c r="R33" s="161" t="s">
        <v>63</v>
      </c>
      <c r="S33" s="162">
        <f>SUM(E33:R33)</f>
        <v>48</v>
      </c>
      <c r="T33" s="158">
        <f>IF(OR(E33="-",F33="-",G33="-",H33="-",I33="-",J33="-",K33="-",L33="-",M33="-",N33="-",O33="-",P33="-",Q33="-",R33="-"),0,MIN(E33:R33))</f>
        <v>0</v>
      </c>
      <c r="U33" s="159">
        <f>SUM(S33-T33)</f>
        <v>48</v>
      </c>
    </row>
    <row r="34" spans="1:21">
      <c r="A34" s="163">
        <v>32</v>
      </c>
      <c r="B34" s="131" t="s">
        <v>103</v>
      </c>
      <c r="C34" s="119">
        <v>5</v>
      </c>
      <c r="D34" s="131" t="s">
        <v>104</v>
      </c>
      <c r="E34" s="111">
        <v>0</v>
      </c>
      <c r="F34" s="111">
        <v>0</v>
      </c>
      <c r="G34" s="111">
        <v>0</v>
      </c>
      <c r="H34" s="111">
        <v>46</v>
      </c>
      <c r="I34" s="111">
        <v>0</v>
      </c>
      <c r="J34" s="111">
        <v>0</v>
      </c>
      <c r="K34" s="111"/>
      <c r="L34" s="111"/>
      <c r="M34" s="111"/>
      <c r="N34" s="111"/>
      <c r="O34" s="111"/>
      <c r="P34" s="111"/>
      <c r="Q34" s="111" t="s">
        <v>63</v>
      </c>
      <c r="R34" s="161" t="s">
        <v>63</v>
      </c>
      <c r="S34" s="162">
        <f>SUM(E34:R34)</f>
        <v>46</v>
      </c>
      <c r="T34" s="158">
        <f>IF(OR(E34="-",F34="-",G34="-",H34="-",I34="-",J34="-",K34="-",L34="-",M34="-",N34="-",O34="-",P34="-",Q34="-",R34="-"),0,MIN(E34:R34))</f>
        <v>0</v>
      </c>
      <c r="U34" s="159">
        <f>SUM(S34-T34)</f>
        <v>46</v>
      </c>
    </row>
    <row r="35" spans="1:21">
      <c r="A35" s="163">
        <v>33</v>
      </c>
      <c r="B35" s="130" t="s">
        <v>147</v>
      </c>
      <c r="C35" s="119">
        <v>3</v>
      </c>
      <c r="D35" s="131" t="s">
        <v>118</v>
      </c>
      <c r="E35" s="111">
        <v>0</v>
      </c>
      <c r="F35" s="111">
        <v>0</v>
      </c>
      <c r="G35" s="111">
        <v>0</v>
      </c>
      <c r="H35" s="111">
        <v>0</v>
      </c>
      <c r="I35" s="111">
        <v>24</v>
      </c>
      <c r="J35" s="111">
        <v>22</v>
      </c>
      <c r="K35" s="111"/>
      <c r="L35" s="111"/>
      <c r="M35" s="111"/>
      <c r="N35" s="111"/>
      <c r="O35" s="166"/>
      <c r="P35" s="111"/>
      <c r="Q35" s="111" t="s">
        <v>63</v>
      </c>
      <c r="R35" s="161" t="s">
        <v>63</v>
      </c>
      <c r="S35" s="162">
        <f>SUM(E35:R35)</f>
        <v>46</v>
      </c>
      <c r="T35" s="158">
        <f>IF(OR(E35="-",F35="-",G35="-",H35="-",I35="-",J35="-",K35="-",L35="-",M35="-",N35="-",O35="-",P35="-",Q35="-",R35="-"),0,MIN(E35:R35))</f>
        <v>0</v>
      </c>
      <c r="U35" s="159">
        <f>SUM(S35-T35)</f>
        <v>46</v>
      </c>
    </row>
    <row r="36" spans="1:21">
      <c r="A36" s="163">
        <v>34</v>
      </c>
      <c r="B36" s="130" t="s">
        <v>19</v>
      </c>
      <c r="C36" s="119">
        <v>8</v>
      </c>
      <c r="D36" s="131" t="s">
        <v>20</v>
      </c>
      <c r="E36" s="110">
        <v>43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/>
      <c r="L36" s="111"/>
      <c r="M36" s="111"/>
      <c r="N36" s="111"/>
      <c r="O36" s="111"/>
      <c r="P36" s="111"/>
      <c r="Q36" s="111" t="s">
        <v>63</v>
      </c>
      <c r="R36" s="161" t="s">
        <v>63</v>
      </c>
      <c r="S36" s="162">
        <f>SUM(E36:R36)</f>
        <v>43</v>
      </c>
      <c r="T36" s="158">
        <f>IF(OR(E36="-",F36="-",G36="-",H36="-",I36="-",J36="-",K36="-",L36="-",M36="-",N36="-",O36="-",P36="-",Q36="-",R36="-"),0,MIN(E36:R36))</f>
        <v>0</v>
      </c>
      <c r="U36" s="159">
        <f>SUM(S36-T36)</f>
        <v>43</v>
      </c>
    </row>
    <row r="37" spans="1:21">
      <c r="A37" s="163">
        <v>35</v>
      </c>
      <c r="B37" s="130" t="s">
        <v>97</v>
      </c>
      <c r="C37" s="119">
        <v>4</v>
      </c>
      <c r="D37" s="131" t="s">
        <v>99</v>
      </c>
      <c r="E37" s="111">
        <v>0</v>
      </c>
      <c r="F37" s="111">
        <v>0</v>
      </c>
      <c r="G37" s="111">
        <v>0</v>
      </c>
      <c r="H37" s="111">
        <v>18</v>
      </c>
      <c r="I37" s="111">
        <v>24</v>
      </c>
      <c r="J37" s="111">
        <v>0</v>
      </c>
      <c r="K37" s="111"/>
      <c r="L37" s="111"/>
      <c r="M37" s="111"/>
      <c r="N37" s="111"/>
      <c r="O37" s="111"/>
      <c r="P37" s="111"/>
      <c r="Q37" s="111" t="s">
        <v>63</v>
      </c>
      <c r="R37" s="161" t="s">
        <v>63</v>
      </c>
      <c r="S37" s="162">
        <f>SUM(E37:R37)</f>
        <v>42</v>
      </c>
      <c r="T37" s="158">
        <f>IF(OR(E37="-",F37="-",G37="-",H37="-",I37="-",J37="-",K37="-",L37="-",M37="-",N37="-",O37="-",P37="-",Q37="-",R37="-"),0,MIN(E37:R37))</f>
        <v>0</v>
      </c>
      <c r="U37" s="159">
        <f>SUM(S37-T37)</f>
        <v>42</v>
      </c>
    </row>
    <row r="38" spans="1:21">
      <c r="A38" s="163">
        <v>36</v>
      </c>
      <c r="B38" s="128" t="s">
        <v>96</v>
      </c>
      <c r="C38" s="122">
        <v>6</v>
      </c>
      <c r="D38" s="131" t="s">
        <v>26</v>
      </c>
      <c r="E38" s="111">
        <v>0</v>
      </c>
      <c r="F38" s="111">
        <v>0</v>
      </c>
      <c r="G38" s="111">
        <v>0</v>
      </c>
      <c r="H38" s="111">
        <v>42</v>
      </c>
      <c r="I38" s="111">
        <v>0</v>
      </c>
      <c r="J38" s="111">
        <v>0</v>
      </c>
      <c r="K38" s="111"/>
      <c r="L38" s="111"/>
      <c r="M38" s="111"/>
      <c r="N38" s="111"/>
      <c r="O38" s="111"/>
      <c r="P38" s="111"/>
      <c r="Q38" s="111" t="s">
        <v>63</v>
      </c>
      <c r="R38" s="161" t="s">
        <v>63</v>
      </c>
      <c r="S38" s="162">
        <f>SUM(E38:R38)</f>
        <v>42</v>
      </c>
      <c r="T38" s="158">
        <f>IF(OR(E38="-",F38="-",G38="-",H38="-",I38="-",J38="-",K38="-",L38="-",M38="-",N38="-",O38="-",P38="-",Q38="-",R38="-"),0,MIN(E38:R38))</f>
        <v>0</v>
      </c>
      <c r="U38" s="159">
        <f>SUM(S38-T38)</f>
        <v>42</v>
      </c>
    </row>
    <row r="39" spans="1:21">
      <c r="A39" s="163">
        <v>37</v>
      </c>
      <c r="B39" s="127" t="s">
        <v>59</v>
      </c>
      <c r="C39" s="119">
        <v>8</v>
      </c>
      <c r="D39" s="127"/>
      <c r="E39" s="110">
        <v>40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/>
      <c r="L39" s="111"/>
      <c r="M39" s="111"/>
      <c r="N39" s="111"/>
      <c r="O39" s="111"/>
      <c r="P39" s="111"/>
      <c r="Q39" s="111" t="s">
        <v>63</v>
      </c>
      <c r="R39" s="161" t="s">
        <v>63</v>
      </c>
      <c r="S39" s="162">
        <f>SUM(E39:R39)</f>
        <v>40</v>
      </c>
      <c r="T39" s="158">
        <f>IF(OR(E39="-",F39="-",G39="-",H39="-",I39="-",J39="-",K39="-",L39="-",M39="-",N39="-",O39="-",P39="-",Q39="-",R39="-"),0,MIN(E39:R39))</f>
        <v>0</v>
      </c>
      <c r="U39" s="159">
        <f>SUM(S39-T39)</f>
        <v>40</v>
      </c>
    </row>
    <row r="40" spans="1:21">
      <c r="A40" s="163">
        <v>38</v>
      </c>
      <c r="B40" s="131" t="s">
        <v>106</v>
      </c>
      <c r="C40" s="119">
        <v>5</v>
      </c>
      <c r="D40" s="127" t="s">
        <v>88</v>
      </c>
      <c r="E40" s="111">
        <v>0</v>
      </c>
      <c r="F40" s="111">
        <v>0</v>
      </c>
      <c r="G40" s="111">
        <v>0</v>
      </c>
      <c r="H40" s="111">
        <v>34</v>
      </c>
      <c r="I40" s="111">
        <v>0</v>
      </c>
      <c r="J40" s="111">
        <v>0</v>
      </c>
      <c r="K40" s="111"/>
      <c r="L40" s="111"/>
      <c r="M40" s="111"/>
      <c r="N40" s="111"/>
      <c r="O40" s="166"/>
      <c r="P40" s="111"/>
      <c r="Q40" s="111" t="s">
        <v>63</v>
      </c>
      <c r="R40" s="161" t="s">
        <v>63</v>
      </c>
      <c r="S40" s="162">
        <f>SUM(E40:R40)</f>
        <v>34</v>
      </c>
      <c r="T40" s="158">
        <f>IF(OR(E40="-",F40="-",G40="-",H40="-",I40="-",J40="-",K40="-",L40="-",M40="-",N40="-",O40="-",P40="-",Q40="-",R40="-"),0,MIN(E40:R40))</f>
        <v>0</v>
      </c>
      <c r="U40" s="159">
        <f>SUM(S40-T40)</f>
        <v>34</v>
      </c>
    </row>
    <row r="41" spans="1:21">
      <c r="A41" s="163">
        <v>39</v>
      </c>
      <c r="B41" s="135" t="s">
        <v>94</v>
      </c>
      <c r="C41" s="125">
        <v>4</v>
      </c>
      <c r="D41" s="136" t="s">
        <v>82</v>
      </c>
      <c r="E41" s="111">
        <v>0</v>
      </c>
      <c r="F41" s="111">
        <v>0</v>
      </c>
      <c r="G41" s="111">
        <v>33</v>
      </c>
      <c r="H41" s="111">
        <v>0</v>
      </c>
      <c r="I41" s="111">
        <v>0</v>
      </c>
      <c r="J41" s="111">
        <v>0</v>
      </c>
      <c r="K41" s="111"/>
      <c r="L41" s="111"/>
      <c r="M41" s="111"/>
      <c r="N41" s="111"/>
      <c r="O41" s="111"/>
      <c r="P41" s="111"/>
      <c r="Q41" s="111" t="s">
        <v>63</v>
      </c>
      <c r="R41" s="161" t="s">
        <v>63</v>
      </c>
      <c r="S41" s="162">
        <f>SUM(E41:R41)</f>
        <v>33</v>
      </c>
      <c r="T41" s="158">
        <f>IF(OR(E41="-",F41="-",G41="-",H41="-",I41="-",J41="-",K41="-",L41="-",M41="-",N41="-",O41="-",P41="-",Q41="-",R41="-"),0,MIN(E41:R41))</f>
        <v>0</v>
      </c>
      <c r="U41" s="159">
        <f>SUM(S41-T41)</f>
        <v>33</v>
      </c>
    </row>
    <row r="42" spans="1:21">
      <c r="A42" s="163">
        <v>40</v>
      </c>
      <c r="B42" s="130" t="s">
        <v>70</v>
      </c>
      <c r="C42" s="119">
        <v>4</v>
      </c>
      <c r="D42" s="131" t="s">
        <v>10</v>
      </c>
      <c r="E42" s="111">
        <v>0</v>
      </c>
      <c r="F42" s="111">
        <v>32</v>
      </c>
      <c r="G42" s="111">
        <v>0</v>
      </c>
      <c r="H42" s="111">
        <v>0</v>
      </c>
      <c r="I42" s="111">
        <v>0</v>
      </c>
      <c r="J42" s="111">
        <v>0</v>
      </c>
      <c r="K42" s="111"/>
      <c r="L42" s="111"/>
      <c r="M42" s="111"/>
      <c r="N42" s="111"/>
      <c r="O42" s="111"/>
      <c r="P42" s="111"/>
      <c r="Q42" s="111" t="s">
        <v>63</v>
      </c>
      <c r="R42" s="161" t="s">
        <v>63</v>
      </c>
      <c r="S42" s="162">
        <f>SUM(E42:R42)</f>
        <v>32</v>
      </c>
      <c r="T42" s="158">
        <f>IF(OR(E42="-",F42="-",G42="-",H42="-",I42="-",J42="-",K42="-",L42="-",M42="-",N42="-",O42="-",P42="-",Q42="-",R42="-"),0,MIN(E42:R42))</f>
        <v>0</v>
      </c>
      <c r="U42" s="159">
        <f>SUM(S42-T42)</f>
        <v>32</v>
      </c>
    </row>
    <row r="43" spans="1:21">
      <c r="A43" s="163">
        <v>41</v>
      </c>
      <c r="B43" s="130" t="s">
        <v>110</v>
      </c>
      <c r="C43" s="119">
        <v>6</v>
      </c>
      <c r="D43" s="136"/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32</v>
      </c>
      <c r="K43" s="111"/>
      <c r="L43" s="111"/>
      <c r="M43" s="111"/>
      <c r="N43" s="111"/>
      <c r="O43" s="111"/>
      <c r="P43" s="111"/>
      <c r="Q43" s="111" t="s">
        <v>63</v>
      </c>
      <c r="R43" s="161" t="s">
        <v>63</v>
      </c>
      <c r="S43" s="162">
        <f>SUM(E43:R43)</f>
        <v>32</v>
      </c>
      <c r="T43" s="158">
        <f>IF(OR(E43="-",F43="-",G43="-",H43="-",I43="-",J43="-",K43="-",L43="-",M43="-",N43="-",O43="-",P43="-",Q43="-",R43="-"),0,MIN(E43:R43))</f>
        <v>0</v>
      </c>
      <c r="U43" s="159">
        <f>SUM(S43-T43)</f>
        <v>32</v>
      </c>
    </row>
    <row r="44" spans="1:21">
      <c r="A44" s="163">
        <v>42</v>
      </c>
      <c r="B44" s="130" t="s">
        <v>146</v>
      </c>
      <c r="C44" s="119">
        <v>3</v>
      </c>
      <c r="D44" s="131" t="s">
        <v>118</v>
      </c>
      <c r="E44" s="111">
        <v>0</v>
      </c>
      <c r="F44" s="111">
        <v>0</v>
      </c>
      <c r="G44" s="111">
        <v>0</v>
      </c>
      <c r="H44" s="111">
        <v>0</v>
      </c>
      <c r="I44" s="111">
        <v>17</v>
      </c>
      <c r="J44" s="111">
        <v>15</v>
      </c>
      <c r="K44" s="111"/>
      <c r="L44" s="111"/>
      <c r="M44" s="111"/>
      <c r="N44" s="111"/>
      <c r="O44" s="111"/>
      <c r="P44" s="111"/>
      <c r="Q44" s="111" t="s">
        <v>63</v>
      </c>
      <c r="R44" s="161" t="s">
        <v>63</v>
      </c>
      <c r="S44" s="162">
        <f>SUM(E44:R44)</f>
        <v>32</v>
      </c>
      <c r="T44" s="158">
        <f>IF(OR(E44="-",F44="-",G44="-",H44="-",I44="-",J44="-",K44="-",L44="-",M44="-",N44="-",O44="-",P44="-",Q44="-",R44="-"),0,MIN(E44:R44))</f>
        <v>0</v>
      </c>
      <c r="U44" s="159">
        <f>SUM(S44-T44)</f>
        <v>32</v>
      </c>
    </row>
    <row r="45" spans="1:21">
      <c r="A45" s="163">
        <v>43</v>
      </c>
      <c r="B45" s="131" t="s">
        <v>123</v>
      </c>
      <c r="C45" s="119">
        <v>3</v>
      </c>
      <c r="D45" s="131" t="s">
        <v>65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31</v>
      </c>
      <c r="K45" s="111"/>
      <c r="L45" s="111"/>
      <c r="M45" s="111"/>
      <c r="N45" s="111"/>
      <c r="O45" s="111"/>
      <c r="P45" s="111"/>
      <c r="Q45" s="111" t="s">
        <v>63</v>
      </c>
      <c r="R45" s="161" t="s">
        <v>63</v>
      </c>
      <c r="S45" s="162">
        <f>SUM(E45:R45)</f>
        <v>31</v>
      </c>
      <c r="T45" s="158">
        <f>IF(OR(E45="-",F45="-",G45="-",H45="-",I45="-",J45="-",K45="-",L45="-",M45="-",N45="-",O45="-",P45="-",Q45="-",R45="-"),0,MIN(E45:R45))</f>
        <v>0</v>
      </c>
      <c r="U45" s="159">
        <f>SUM(S45-T45)</f>
        <v>31</v>
      </c>
    </row>
    <row r="46" spans="1:21">
      <c r="A46" s="163">
        <v>44</v>
      </c>
      <c r="B46" s="176" t="s">
        <v>152</v>
      </c>
      <c r="C46" s="122">
        <v>4</v>
      </c>
      <c r="D46" s="131" t="s">
        <v>77</v>
      </c>
      <c r="E46" s="18">
        <v>0</v>
      </c>
      <c r="F46" s="18">
        <v>0</v>
      </c>
      <c r="G46" s="18">
        <v>0</v>
      </c>
      <c r="H46" s="18">
        <v>0</v>
      </c>
      <c r="I46" s="18">
        <v>31</v>
      </c>
      <c r="J46" s="18">
        <v>0</v>
      </c>
      <c r="K46" s="18"/>
      <c r="L46" s="18"/>
      <c r="M46" s="18"/>
      <c r="N46" s="18"/>
      <c r="O46" s="18"/>
      <c r="P46" s="18"/>
      <c r="Q46" s="18" t="s">
        <v>63</v>
      </c>
      <c r="R46" s="19" t="s">
        <v>63</v>
      </c>
      <c r="S46" s="20">
        <f>SUM(E46:R46)</f>
        <v>31</v>
      </c>
      <c r="T46" s="16">
        <f>IF(OR(E46="-",F46="-",G46="-",H46="-",I46="-",J46="-",K46="-",L46="-",M46="-",N46="-",O46="-",P46="-",Q46="-",R46="-"),0,MIN(E46:R46))</f>
        <v>0</v>
      </c>
      <c r="U46" s="17">
        <f>SUM(S46-T46)</f>
        <v>31</v>
      </c>
    </row>
    <row r="47" spans="1:21">
      <c r="A47" s="163">
        <v>45</v>
      </c>
      <c r="B47" s="136" t="s">
        <v>56</v>
      </c>
      <c r="C47" s="125">
        <v>6</v>
      </c>
      <c r="D47" s="179" t="s">
        <v>16</v>
      </c>
      <c r="E47" s="110">
        <v>28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/>
      <c r="L47" s="111"/>
      <c r="M47" s="111"/>
      <c r="N47" s="111"/>
      <c r="O47" s="111"/>
      <c r="P47" s="111"/>
      <c r="Q47" s="111" t="s">
        <v>63</v>
      </c>
      <c r="R47" s="161" t="s">
        <v>63</v>
      </c>
      <c r="S47" s="162">
        <f>SUM(E47:R47)</f>
        <v>28</v>
      </c>
      <c r="T47" s="158">
        <f>IF(OR(E47="-",F47="-",G47="-",H47="-",I47="-",J47="-",K47="-",L47="-",M47="-",N47="-",O47="-",P47="-",Q47="-",R47="-"),0,MIN(E47:R47))</f>
        <v>0</v>
      </c>
      <c r="U47" s="159">
        <f>SUM(S47-T47)</f>
        <v>28</v>
      </c>
    </row>
    <row r="48" spans="1:21">
      <c r="A48" s="163">
        <v>46</v>
      </c>
      <c r="B48" s="130" t="s">
        <v>111</v>
      </c>
      <c r="C48" s="119">
        <v>5</v>
      </c>
      <c r="D48" s="131" t="s">
        <v>65</v>
      </c>
      <c r="E48" s="111">
        <v>0</v>
      </c>
      <c r="F48" s="111">
        <v>0</v>
      </c>
      <c r="G48" s="111">
        <v>0</v>
      </c>
      <c r="H48" s="111">
        <v>0</v>
      </c>
      <c r="I48" s="110">
        <v>0</v>
      </c>
      <c r="J48" s="110">
        <v>28</v>
      </c>
      <c r="K48" s="111"/>
      <c r="L48" s="111"/>
      <c r="M48" s="111"/>
      <c r="N48" s="111"/>
      <c r="O48" s="111"/>
      <c r="P48" s="111"/>
      <c r="Q48" s="111" t="s">
        <v>63</v>
      </c>
      <c r="R48" s="161" t="s">
        <v>63</v>
      </c>
      <c r="S48" s="162">
        <f>SUM(E48:R48)</f>
        <v>28</v>
      </c>
      <c r="T48" s="158">
        <f>IF(OR(E48="-",F48="-",G48="-",H48="-",I48="-",J48="-",K48="-",L48="-",M48="-",N48="-",O48="-",P48="-",Q48="-",R48="-"),0,MIN(E48:R48))</f>
        <v>0</v>
      </c>
      <c r="U48" s="159">
        <f>SUM(S48-T48)</f>
        <v>28</v>
      </c>
    </row>
    <row r="49" spans="1:21">
      <c r="A49" s="163">
        <v>47</v>
      </c>
      <c r="B49" s="131" t="s">
        <v>115</v>
      </c>
      <c r="C49" s="119">
        <v>5</v>
      </c>
      <c r="D49" s="131" t="s">
        <v>124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28</v>
      </c>
      <c r="K49" s="111"/>
      <c r="L49" s="111"/>
      <c r="M49" s="111"/>
      <c r="N49" s="111"/>
      <c r="O49" s="111"/>
      <c r="P49" s="111"/>
      <c r="Q49" s="111" t="s">
        <v>63</v>
      </c>
      <c r="R49" s="161" t="s">
        <v>63</v>
      </c>
      <c r="S49" s="162">
        <f>SUM(E49:R49)</f>
        <v>28</v>
      </c>
      <c r="T49" s="158">
        <f>IF(OR(E49="-",F49="-",G49="-",H49="-",I49="-",J49="-",K49="-",L49="-",M49="-",N49="-",O49="-",P49="-",Q49="-",R49="-"),0,MIN(E49:R49))</f>
        <v>0</v>
      </c>
      <c r="U49" s="159">
        <f>SUM(S49-T49)</f>
        <v>28</v>
      </c>
    </row>
    <row r="50" spans="1:21">
      <c r="A50" s="163">
        <v>48</v>
      </c>
      <c r="B50" s="131" t="s">
        <v>98</v>
      </c>
      <c r="C50" s="119">
        <v>5</v>
      </c>
      <c r="D50" s="131" t="s">
        <v>98</v>
      </c>
      <c r="E50" s="111">
        <v>0</v>
      </c>
      <c r="F50" s="111">
        <v>0</v>
      </c>
      <c r="G50" s="111">
        <v>0</v>
      </c>
      <c r="H50" s="111">
        <v>27</v>
      </c>
      <c r="I50" s="111">
        <v>0</v>
      </c>
      <c r="J50" s="111">
        <v>0</v>
      </c>
      <c r="K50" s="111"/>
      <c r="L50" s="111"/>
      <c r="M50" s="111"/>
      <c r="N50" s="111"/>
      <c r="O50" s="111"/>
      <c r="P50" s="111"/>
      <c r="Q50" s="111" t="s">
        <v>63</v>
      </c>
      <c r="R50" s="161" t="s">
        <v>63</v>
      </c>
      <c r="S50" s="162">
        <f>SUM(E50:R50)</f>
        <v>27</v>
      </c>
      <c r="T50" s="158">
        <f>IF(OR(E50="-",F50="-",G50="-",H50="-",I50="-",J50="-",K50="-",L50="-",M50="-",N50="-",O50="-",P50="-",Q50="-",R50="-"),0,MIN(E50:R50))</f>
        <v>0</v>
      </c>
      <c r="U50" s="159">
        <f>SUM(S50-T50)</f>
        <v>27</v>
      </c>
    </row>
    <row r="51" spans="1:21">
      <c r="A51" s="163">
        <v>49</v>
      </c>
      <c r="B51" s="130" t="s">
        <v>151</v>
      </c>
      <c r="C51" s="119">
        <v>4</v>
      </c>
      <c r="D51" s="131" t="s">
        <v>10</v>
      </c>
      <c r="E51" s="111">
        <v>0</v>
      </c>
      <c r="F51" s="111">
        <v>0</v>
      </c>
      <c r="G51" s="111">
        <v>0</v>
      </c>
      <c r="H51" s="111">
        <v>0</v>
      </c>
      <c r="I51" s="109">
        <v>27</v>
      </c>
      <c r="J51" s="109">
        <v>0</v>
      </c>
      <c r="K51" s="111"/>
      <c r="L51" s="111"/>
      <c r="M51" s="111"/>
      <c r="N51" s="111"/>
      <c r="O51" s="111"/>
      <c r="P51" s="111"/>
      <c r="Q51" s="111" t="s">
        <v>63</v>
      </c>
      <c r="R51" s="161" t="s">
        <v>63</v>
      </c>
      <c r="S51" s="162">
        <f>SUM(E51:R51)</f>
        <v>27</v>
      </c>
      <c r="T51" s="158">
        <f>IF(OR(E51="-",F51="-",G51="-",H51="-",I51="-",J51="-",K51="-",L51="-",M51="-",N51="-",O51="-",P51="-",Q51="-",R51="-"),0,MIN(E51:R51))</f>
        <v>0</v>
      </c>
      <c r="U51" s="159">
        <f>SUM(S51-T51)</f>
        <v>27</v>
      </c>
    </row>
    <row r="52" spans="1:21">
      <c r="A52" s="163">
        <v>50</v>
      </c>
      <c r="B52" s="131" t="s">
        <v>100</v>
      </c>
      <c r="C52" s="119">
        <v>4</v>
      </c>
      <c r="D52" s="131" t="s">
        <v>101</v>
      </c>
      <c r="E52" s="111">
        <v>0</v>
      </c>
      <c r="F52" s="111">
        <v>0</v>
      </c>
      <c r="G52" s="111">
        <v>0</v>
      </c>
      <c r="H52" s="111">
        <v>25</v>
      </c>
      <c r="I52" s="111">
        <v>0</v>
      </c>
      <c r="J52" s="111">
        <v>0</v>
      </c>
      <c r="K52" s="111"/>
      <c r="L52" s="111"/>
      <c r="M52" s="111"/>
      <c r="N52" s="111"/>
      <c r="O52" s="111"/>
      <c r="P52" s="111"/>
      <c r="Q52" s="111" t="s">
        <v>63</v>
      </c>
      <c r="R52" s="161" t="s">
        <v>63</v>
      </c>
      <c r="S52" s="162">
        <f>SUM(E52:R52)</f>
        <v>25</v>
      </c>
      <c r="T52" s="158">
        <f>IF(OR(E52="-",F52="-",G52="-",H52="-",I52="-",J52="-",K52="-",L52="-",M52="-",N52="-",O52="-",P52="-",Q52="-",R52="-"),0,MIN(E52:R52))</f>
        <v>0</v>
      </c>
      <c r="U52" s="159">
        <f>SUM(S52-T52)</f>
        <v>25</v>
      </c>
    </row>
    <row r="53" spans="1:21">
      <c r="A53" s="163">
        <v>51</v>
      </c>
      <c r="B53" s="131" t="s">
        <v>149</v>
      </c>
      <c r="C53" s="119">
        <v>4</v>
      </c>
      <c r="D53" s="131" t="s">
        <v>150</v>
      </c>
      <c r="E53" s="111">
        <v>0</v>
      </c>
      <c r="F53" s="111">
        <v>0</v>
      </c>
      <c r="G53" s="111">
        <v>0</v>
      </c>
      <c r="H53" s="111">
        <v>0</v>
      </c>
      <c r="I53" s="111">
        <v>24</v>
      </c>
      <c r="J53" s="111">
        <v>0</v>
      </c>
      <c r="K53" s="111"/>
      <c r="L53" s="111"/>
      <c r="M53" s="111"/>
      <c r="N53" s="111"/>
      <c r="O53" s="111"/>
      <c r="P53" s="111"/>
      <c r="Q53" s="111" t="s">
        <v>63</v>
      </c>
      <c r="R53" s="161" t="s">
        <v>63</v>
      </c>
      <c r="S53" s="162">
        <f>SUM(E53:R53)</f>
        <v>24</v>
      </c>
      <c r="T53" s="158">
        <f>IF(OR(E53="-",F53="-",G53="-",H53="-",I53="-",J53="-",K53="-",L53="-",M53="-",N53="-",O53="-",P53="-",Q53="-",R53="-"),0,MIN(E53:R53))</f>
        <v>0</v>
      </c>
      <c r="U53" s="159">
        <f>SUM(S53-T53)</f>
        <v>24</v>
      </c>
    </row>
    <row r="54" spans="1:21">
      <c r="A54" s="163">
        <v>52</v>
      </c>
      <c r="B54" s="131" t="s">
        <v>148</v>
      </c>
      <c r="C54" s="119">
        <v>4</v>
      </c>
      <c r="D54" s="127" t="s">
        <v>10</v>
      </c>
      <c r="E54" s="111">
        <v>0</v>
      </c>
      <c r="F54" s="111">
        <v>0</v>
      </c>
      <c r="G54" s="111">
        <v>0</v>
      </c>
      <c r="H54" s="111">
        <v>0</v>
      </c>
      <c r="I54" s="111">
        <v>23</v>
      </c>
      <c r="J54" s="111">
        <v>0</v>
      </c>
      <c r="K54" s="111"/>
      <c r="L54" s="111"/>
      <c r="M54" s="111"/>
      <c r="N54" s="111"/>
      <c r="O54" s="166"/>
      <c r="P54" s="111"/>
      <c r="Q54" s="111" t="s">
        <v>63</v>
      </c>
      <c r="R54" s="161" t="s">
        <v>63</v>
      </c>
      <c r="S54" s="162">
        <f>SUM(E54:R54)</f>
        <v>23</v>
      </c>
      <c r="T54" s="158">
        <f>IF(OR(E54="-",F54="-",G54="-",H54="-",I54="-",J54="-",K54="-",L54="-",M54="-",N54="-",O54="-",P54="-",Q54="-",R54="-"),0,MIN(E54:R54))</f>
        <v>0</v>
      </c>
      <c r="U54" s="159">
        <f>SUM(S54-T54)</f>
        <v>23</v>
      </c>
    </row>
    <row r="55" spans="1:21">
      <c r="A55" s="163">
        <v>53</v>
      </c>
      <c r="B55" s="131" t="s">
        <v>89</v>
      </c>
      <c r="C55" s="119">
        <v>5</v>
      </c>
      <c r="D55" s="131"/>
      <c r="E55" s="111">
        <v>0</v>
      </c>
      <c r="F55" s="111">
        <v>0</v>
      </c>
      <c r="G55" s="111">
        <v>19</v>
      </c>
      <c r="H55" s="111">
        <v>0</v>
      </c>
      <c r="I55" s="111">
        <v>0</v>
      </c>
      <c r="J55" s="111">
        <v>0</v>
      </c>
      <c r="K55" s="111"/>
      <c r="L55" s="111"/>
      <c r="M55" s="111"/>
      <c r="N55" s="111"/>
      <c r="O55" s="166"/>
      <c r="P55" s="111"/>
      <c r="Q55" s="111" t="s">
        <v>63</v>
      </c>
      <c r="R55" s="161" t="s">
        <v>63</v>
      </c>
      <c r="S55" s="162">
        <f>SUM(E55:R55)</f>
        <v>19</v>
      </c>
      <c r="T55" s="158">
        <f>IF(OR(E55="-",F55="-",G55="-",H55="-",I55="-",J55="-",K55="-",L55="-",M55="-",N55="-",O55="-",P55="-",Q55="-",R55="-"),0,MIN(E55:R55))</f>
        <v>0</v>
      </c>
      <c r="U55" s="159">
        <f>SUM(S55-T55)</f>
        <v>19</v>
      </c>
    </row>
    <row r="56" spans="1:21">
      <c r="A56" s="163">
        <v>54</v>
      </c>
      <c r="B56" s="135" t="s">
        <v>102</v>
      </c>
      <c r="C56" s="125">
        <v>5</v>
      </c>
      <c r="D56" s="136" t="s">
        <v>23</v>
      </c>
      <c r="E56" s="111">
        <v>0</v>
      </c>
      <c r="F56" s="111">
        <v>0</v>
      </c>
      <c r="G56" s="111">
        <v>0</v>
      </c>
      <c r="H56" s="111">
        <v>17</v>
      </c>
      <c r="I56" s="111">
        <v>0</v>
      </c>
      <c r="J56" s="111">
        <v>0</v>
      </c>
      <c r="K56" s="111"/>
      <c r="L56" s="111"/>
      <c r="M56" s="111"/>
      <c r="N56" s="111"/>
      <c r="O56" s="111"/>
      <c r="P56" s="111"/>
      <c r="Q56" s="111" t="s">
        <v>63</v>
      </c>
      <c r="R56" s="161" t="s">
        <v>63</v>
      </c>
      <c r="S56" s="162">
        <f>SUM(E56:R56)</f>
        <v>17</v>
      </c>
      <c r="T56" s="158">
        <f>IF(OR(E56="-",F56="-",G56="-",H56="-",I56="-",J56="-",K56="-",L56="-",M56="-",N56="-",O56="-",P56="-",Q56="-",R56="-"),0,MIN(E56:R56))</f>
        <v>0</v>
      </c>
      <c r="U56" s="159">
        <f>SUM(S56-T56)</f>
        <v>17</v>
      </c>
    </row>
    <row r="57" spans="1:21">
      <c r="A57" s="163">
        <v>55</v>
      </c>
      <c r="B57" s="131" t="s">
        <v>121</v>
      </c>
      <c r="C57" s="119">
        <v>3</v>
      </c>
      <c r="D57" s="131" t="s">
        <v>118</v>
      </c>
      <c r="E57" s="111">
        <v>0</v>
      </c>
      <c r="F57" s="111">
        <v>0</v>
      </c>
      <c r="G57" s="111">
        <v>0</v>
      </c>
      <c r="H57" s="111">
        <v>0</v>
      </c>
      <c r="I57" s="167">
        <v>0</v>
      </c>
      <c r="J57" s="167">
        <v>17</v>
      </c>
      <c r="K57" s="111"/>
      <c r="L57" s="111"/>
      <c r="M57" s="111"/>
      <c r="N57" s="111"/>
      <c r="O57" s="111"/>
      <c r="P57" s="111"/>
      <c r="Q57" s="111" t="s">
        <v>63</v>
      </c>
      <c r="R57" s="161" t="s">
        <v>63</v>
      </c>
      <c r="S57" s="162">
        <f>SUM(E57:R57)</f>
        <v>17</v>
      </c>
      <c r="T57" s="158">
        <f>IF(OR(E57="-",F57="-",G57="-",H57="-",I57="-",J57="-",K57="-",L57="-",M57="-",N57="-",O57="-",P57="-",Q57="-",R57="-"),0,MIN(E57:R57))</f>
        <v>0</v>
      </c>
      <c r="U57" s="159">
        <f>SUM(S57-T57)</f>
        <v>17</v>
      </c>
    </row>
    <row r="58" spans="1:21">
      <c r="A58" s="163">
        <v>56</v>
      </c>
      <c r="B58" s="131" t="s">
        <v>22</v>
      </c>
      <c r="C58" s="119">
        <v>4</v>
      </c>
      <c r="D58" s="131" t="s">
        <v>23</v>
      </c>
      <c r="E58" s="111">
        <v>15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/>
      <c r="L58" s="111"/>
      <c r="M58" s="111"/>
      <c r="N58" s="111"/>
      <c r="O58" s="166"/>
      <c r="P58" s="111"/>
      <c r="Q58" s="111" t="s">
        <v>63</v>
      </c>
      <c r="R58" s="161" t="s">
        <v>63</v>
      </c>
      <c r="S58" s="162">
        <f>SUM(E58:R58)</f>
        <v>15</v>
      </c>
      <c r="T58" s="158">
        <f>IF(OR(E58="-",F58="-",G58="-",H58="-",I58="-",J58="-",K58="-",L58="-",M58="-",N58="-",O58="-",P58="-",Q58="-",R58="-"),0,MIN(E58:R58))</f>
        <v>0</v>
      </c>
      <c r="U58" s="159">
        <f>SUM(S58-T58)</f>
        <v>15</v>
      </c>
    </row>
    <row r="59" spans="1:21">
      <c r="A59" s="163">
        <v>57</v>
      </c>
      <c r="B59" s="131" t="s">
        <v>143</v>
      </c>
      <c r="C59" s="119">
        <v>2</v>
      </c>
      <c r="D59" s="127" t="s">
        <v>82</v>
      </c>
      <c r="E59" s="111">
        <v>0</v>
      </c>
      <c r="F59" s="111">
        <v>0</v>
      </c>
      <c r="G59" s="111">
        <v>15</v>
      </c>
      <c r="H59" s="111">
        <v>0</v>
      </c>
      <c r="I59" s="167">
        <v>0</v>
      </c>
      <c r="J59" s="167">
        <v>0</v>
      </c>
      <c r="K59" s="167"/>
      <c r="L59" s="167"/>
      <c r="M59" s="167"/>
      <c r="N59" s="167"/>
      <c r="O59" s="167"/>
      <c r="P59" s="167"/>
      <c r="Q59" s="167" t="s">
        <v>63</v>
      </c>
      <c r="R59" s="109" t="s">
        <v>63</v>
      </c>
      <c r="S59" s="180">
        <f>SUM(E59:R59)</f>
        <v>15</v>
      </c>
      <c r="T59" s="158">
        <f>IF(OR(E59="-",F59="-",G59="-",H59="-",I59="-",J59="-",K59="-",L59="-",M59="-",N59="-",O59="-",P59="-",Q59="-",R59="-"),0,MIN(E59:R59))</f>
        <v>0</v>
      </c>
      <c r="U59" s="181">
        <f>SUM(S59-T59)</f>
        <v>15</v>
      </c>
    </row>
    <row r="60" spans="1:21">
      <c r="A60" s="163">
        <v>58</v>
      </c>
      <c r="B60" s="131" t="s">
        <v>90</v>
      </c>
      <c r="C60" s="119">
        <v>1</v>
      </c>
      <c r="D60" s="131" t="s">
        <v>10</v>
      </c>
      <c r="E60" s="111">
        <v>0</v>
      </c>
      <c r="F60" s="111">
        <v>0</v>
      </c>
      <c r="G60" s="111">
        <v>15</v>
      </c>
      <c r="H60" s="111">
        <v>0</v>
      </c>
      <c r="I60" s="167">
        <v>0</v>
      </c>
      <c r="J60" s="167">
        <v>0</v>
      </c>
      <c r="K60" s="167"/>
      <c r="L60" s="167"/>
      <c r="M60" s="167"/>
      <c r="N60" s="167"/>
      <c r="O60" s="187"/>
      <c r="P60" s="167"/>
      <c r="Q60" s="167" t="s">
        <v>63</v>
      </c>
      <c r="R60" s="109" t="s">
        <v>63</v>
      </c>
      <c r="S60" s="162">
        <f>SUM(E60:R60)</f>
        <v>15</v>
      </c>
      <c r="T60" s="158">
        <f>IF(OR(E60="-",F60="-",G60="-",H60="-",I60="-",J60="-",K60="-",L60="-",M60="-",N60="-",O60="-",P60="-",Q60="-",R60="-"),0,MIN(E60:R60))</f>
        <v>0</v>
      </c>
      <c r="U60" s="182">
        <f>SUM(S60-T60)</f>
        <v>15</v>
      </c>
    </row>
    <row r="61" spans="1:21">
      <c r="A61" s="163">
        <v>59</v>
      </c>
      <c r="B61" s="175" t="s">
        <v>91</v>
      </c>
      <c r="C61" s="119">
        <v>2</v>
      </c>
      <c r="D61" s="131" t="s">
        <v>145</v>
      </c>
      <c r="E61" s="111">
        <v>0</v>
      </c>
      <c r="F61" s="111">
        <v>0</v>
      </c>
      <c r="G61" s="111">
        <v>15</v>
      </c>
      <c r="H61" s="111">
        <v>0</v>
      </c>
      <c r="I61" s="167">
        <v>0</v>
      </c>
      <c r="J61" s="167">
        <v>0</v>
      </c>
      <c r="K61" s="167"/>
      <c r="L61" s="167"/>
      <c r="M61" s="167"/>
      <c r="N61" s="167"/>
      <c r="O61" s="167"/>
      <c r="P61" s="167"/>
      <c r="Q61" s="167" t="s">
        <v>63</v>
      </c>
      <c r="R61" s="109" t="s">
        <v>63</v>
      </c>
      <c r="S61" s="162">
        <f>SUM(E61:R61)</f>
        <v>15</v>
      </c>
      <c r="T61" s="158">
        <f>IF(OR(E61="-",F61="-",G61="-",H61="-",I61="-",J61="-",K61="-",L61="-",M61="-",N61="-",O61="-",P61="-",Q61="-",R61="-"),0,MIN(E61:R61))</f>
        <v>0</v>
      </c>
      <c r="U61" s="159">
        <f>SUM(S61-T61)</f>
        <v>15</v>
      </c>
    </row>
    <row r="62" spans="1:21" ht="14.5">
      <c r="A62" s="21"/>
      <c r="B62" s="14"/>
      <c r="C62" s="12"/>
      <c r="D62" s="27"/>
      <c r="E62" s="111"/>
      <c r="F62" s="111"/>
      <c r="G62" s="18"/>
      <c r="H62" s="18"/>
      <c r="I62" s="30"/>
      <c r="J62" s="30"/>
      <c r="K62" s="30"/>
      <c r="L62" s="30"/>
      <c r="M62" s="30"/>
      <c r="N62" s="30"/>
      <c r="O62" s="30"/>
      <c r="P62" s="30"/>
      <c r="Q62" s="30"/>
      <c r="R62" s="34"/>
      <c r="S62" s="20"/>
      <c r="T62" s="16"/>
      <c r="U62" s="17"/>
    </row>
    <row r="63" spans="1:21">
      <c r="A63" s="21"/>
      <c r="B63" s="11"/>
      <c r="C63" s="6"/>
      <c r="D63" s="7"/>
      <c r="E63" s="18"/>
      <c r="F63" s="18"/>
      <c r="G63" s="18"/>
      <c r="H63" s="18"/>
      <c r="I63" s="30"/>
      <c r="J63" s="30"/>
      <c r="K63" s="30"/>
      <c r="L63" s="30"/>
      <c r="M63" s="30"/>
      <c r="N63" s="30"/>
      <c r="O63" s="30"/>
      <c r="P63" s="30"/>
      <c r="Q63" s="30"/>
      <c r="R63" s="34"/>
      <c r="S63" s="20"/>
      <c r="T63" s="16"/>
      <c r="U63" s="17"/>
    </row>
    <row r="64" spans="1:21">
      <c r="A64" s="21"/>
      <c r="B64" s="7"/>
      <c r="C64" s="6"/>
      <c r="D64" s="28"/>
      <c r="E64" s="18"/>
      <c r="F64" s="18"/>
      <c r="G64" s="18"/>
      <c r="H64" s="18"/>
      <c r="I64" s="30"/>
      <c r="J64" s="30"/>
      <c r="K64" s="30"/>
      <c r="L64" s="30"/>
      <c r="M64" s="30"/>
      <c r="N64" s="30"/>
      <c r="O64" s="30"/>
      <c r="P64" s="30"/>
      <c r="Q64" s="30"/>
      <c r="R64" s="34"/>
      <c r="S64" s="20"/>
      <c r="T64" s="16"/>
      <c r="U64" s="17"/>
    </row>
    <row r="65" spans="1:21">
      <c r="A65" s="21"/>
      <c r="B65" s="9"/>
      <c r="C65" s="25"/>
      <c r="D65" s="9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4"/>
      <c r="S65" s="20"/>
      <c r="T65" s="16"/>
      <c r="U65" s="17"/>
    </row>
    <row r="66" spans="1:21">
      <c r="A66" s="21"/>
      <c r="B66" s="5"/>
      <c r="C66" s="6"/>
      <c r="D66" s="7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4"/>
      <c r="S66" s="20"/>
      <c r="T66" s="16"/>
      <c r="U66" s="17"/>
    </row>
    <row r="67" spans="1:21">
      <c r="A67" s="21"/>
      <c r="B67" s="24"/>
      <c r="C67" s="25"/>
      <c r="D67" s="7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4"/>
      <c r="S67" s="20"/>
      <c r="T67" s="16"/>
      <c r="U67" s="35"/>
    </row>
    <row r="68" spans="1:21">
      <c r="A68" s="21"/>
      <c r="B68" s="7"/>
      <c r="C68" s="6"/>
      <c r="D68" s="7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7"/>
      <c r="S68" s="15"/>
      <c r="T68" s="16"/>
      <c r="U68" s="38"/>
    </row>
    <row r="69" spans="1:21">
      <c r="A69" s="21"/>
      <c r="B69" s="29"/>
      <c r="C69" s="22"/>
      <c r="D69" s="23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4"/>
      <c r="S69" s="20"/>
      <c r="T69" s="16"/>
      <c r="U69" s="17"/>
    </row>
    <row r="70" spans="1:21">
      <c r="A70" s="21"/>
      <c r="B70" s="7"/>
      <c r="C70" s="6"/>
      <c r="D70" s="7"/>
      <c r="E70" s="39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4"/>
      <c r="S70" s="20"/>
      <c r="T70" s="16"/>
      <c r="U70" s="17"/>
    </row>
    <row r="71" spans="1:21">
      <c r="A71" s="21"/>
      <c r="B71" s="11"/>
      <c r="C71" s="6"/>
      <c r="D71" s="7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4"/>
      <c r="S71" s="20"/>
      <c r="T71" s="16"/>
      <c r="U71" s="17"/>
    </row>
    <row r="72" spans="1:21">
      <c r="A72" s="21"/>
      <c r="B72" s="7"/>
      <c r="C72" s="6"/>
      <c r="D72" s="9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4"/>
      <c r="S72" s="20"/>
      <c r="T72" s="16"/>
      <c r="U72" s="17"/>
    </row>
    <row r="73" spans="1:21">
      <c r="A73" s="21"/>
      <c r="B73" s="7"/>
      <c r="C73" s="6"/>
      <c r="D73" s="7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4"/>
      <c r="S73" s="20"/>
      <c r="T73" s="16"/>
      <c r="U73" s="17"/>
    </row>
    <row r="74" spans="1:21">
      <c r="A74" s="21"/>
      <c r="B74" s="8"/>
      <c r="C74" s="6"/>
      <c r="D74" s="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1"/>
      <c r="S74" s="32"/>
      <c r="T74" s="16"/>
      <c r="U74" s="33"/>
    </row>
    <row r="75" spans="1:21">
      <c r="A75" s="21"/>
      <c r="B75" s="7"/>
      <c r="C75" s="13"/>
      <c r="D75" s="7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1"/>
      <c r="S75" s="20"/>
      <c r="T75" s="16"/>
      <c r="U75" s="42"/>
    </row>
    <row r="76" spans="1:21">
      <c r="A76" s="21"/>
      <c r="B76" s="8"/>
      <c r="C76" s="6"/>
      <c r="D76" s="7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1"/>
      <c r="S76" s="32"/>
      <c r="T76" s="16"/>
      <c r="U76" s="33"/>
    </row>
    <row r="77" spans="1:21">
      <c r="A77" s="21"/>
      <c r="B77" s="11"/>
      <c r="C77" s="6"/>
      <c r="D77" s="43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20"/>
      <c r="T77" s="16"/>
      <c r="U77" s="42"/>
    </row>
    <row r="78" spans="1:21">
      <c r="A78" s="21"/>
      <c r="B78" s="44"/>
      <c r="C78" s="45"/>
      <c r="D78" s="4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7"/>
      <c r="S78" s="20"/>
      <c r="T78" s="16"/>
      <c r="U78" s="47"/>
    </row>
    <row r="79" spans="1:21">
      <c r="A79" s="21"/>
      <c r="B79" s="48"/>
      <c r="C79" s="49"/>
      <c r="D79" s="7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4"/>
      <c r="S79" s="20"/>
      <c r="T79" s="16"/>
      <c r="U79" s="17"/>
    </row>
    <row r="80" spans="1:21">
      <c r="A80" s="50"/>
      <c r="B80" s="51"/>
      <c r="C80" s="52"/>
      <c r="D80" s="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4"/>
      <c r="S80" s="20"/>
      <c r="T80" s="16"/>
      <c r="U80" s="17"/>
    </row>
    <row r="81" spans="1:21">
      <c r="A81" s="50"/>
      <c r="B81" s="53"/>
      <c r="C81" s="54"/>
      <c r="D81" s="5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4"/>
      <c r="S81" s="20"/>
      <c r="T81" s="16"/>
      <c r="U81" s="17"/>
    </row>
    <row r="82" spans="1:21">
      <c r="A82" s="50"/>
      <c r="B82" s="48"/>
      <c r="C82" s="6"/>
      <c r="D82" s="7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4"/>
      <c r="S82" s="20"/>
      <c r="T82" s="16"/>
      <c r="U82" s="17"/>
    </row>
    <row r="83" spans="1:21">
      <c r="A83" s="50"/>
      <c r="B83" s="56"/>
      <c r="C83" s="6"/>
      <c r="D83" s="7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4"/>
      <c r="S83" s="20"/>
      <c r="T83" s="16"/>
      <c r="U83" s="17"/>
    </row>
    <row r="84" spans="1:21">
      <c r="A84" s="50"/>
      <c r="B84" s="7"/>
      <c r="C84" s="6"/>
      <c r="D84" s="26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4"/>
      <c r="S84" s="20"/>
      <c r="T84" s="16"/>
      <c r="U84" s="17"/>
    </row>
    <row r="85" spans="1:21">
      <c r="A85" s="50"/>
      <c r="B85" s="7"/>
      <c r="C85" s="6"/>
      <c r="D85" s="7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4"/>
      <c r="S85" s="20"/>
      <c r="T85" s="16"/>
      <c r="U85" s="17"/>
    </row>
    <row r="86" spans="1:21">
      <c r="A86" s="50"/>
      <c r="B86" s="9"/>
      <c r="C86" s="10"/>
      <c r="D86" s="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4"/>
      <c r="S86" s="20"/>
      <c r="T86" s="16"/>
      <c r="U86" s="17"/>
    </row>
    <row r="87" spans="1:21">
      <c r="A87" s="50"/>
      <c r="B87" s="7"/>
      <c r="C87" s="6"/>
      <c r="D87" s="7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4"/>
      <c r="S87" s="20"/>
      <c r="T87" s="16"/>
      <c r="U87" s="17"/>
    </row>
    <row r="88" spans="1:21">
      <c r="A88" s="57"/>
      <c r="B88" s="48"/>
      <c r="C88" s="58"/>
      <c r="D88" s="2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S88" s="32"/>
      <c r="T88" s="16"/>
      <c r="U88" s="33"/>
    </row>
    <row r="89" spans="1:21">
      <c r="A89" s="50"/>
      <c r="B89" s="7"/>
      <c r="C89" s="6"/>
      <c r="D89" s="7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1"/>
      <c r="S89" s="20"/>
      <c r="T89" s="16"/>
      <c r="U89" s="42"/>
    </row>
    <row r="90" spans="1:21">
      <c r="A90" s="57"/>
      <c r="B90" s="7"/>
      <c r="C90" s="6"/>
      <c r="D90" s="7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59"/>
      <c r="S90" s="60"/>
      <c r="T90" s="16"/>
      <c r="U90" s="33"/>
    </row>
    <row r="91" spans="1:21">
      <c r="A91" s="50"/>
      <c r="B91" s="9"/>
      <c r="C91" s="25"/>
      <c r="D91" s="9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1"/>
      <c r="S91" s="20"/>
      <c r="T91" s="16"/>
      <c r="U91" s="42"/>
    </row>
    <row r="92" spans="1:21">
      <c r="A92" s="50"/>
      <c r="B92" s="9"/>
      <c r="C92" s="25"/>
      <c r="D92" s="9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1"/>
      <c r="S92" s="20"/>
      <c r="T92" s="16"/>
      <c r="U92" s="42"/>
    </row>
    <row r="93" spans="1:21">
      <c r="A93" s="50"/>
      <c r="B93" s="9"/>
      <c r="C93" s="10"/>
      <c r="D93" s="7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1"/>
      <c r="S93" s="20"/>
      <c r="T93" s="16"/>
      <c r="U93" s="42"/>
    </row>
    <row r="94" spans="1:21">
      <c r="A94" s="50"/>
      <c r="B94" s="7"/>
      <c r="C94" s="6"/>
      <c r="D94" s="26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1"/>
      <c r="S94" s="20"/>
      <c r="T94" s="16"/>
      <c r="U94" s="42"/>
    </row>
    <row r="95" spans="1:21">
      <c r="A95" s="50"/>
      <c r="B95" s="55"/>
      <c r="C95" s="10"/>
      <c r="D95" s="5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1"/>
      <c r="S95" s="20"/>
      <c r="T95" s="16"/>
      <c r="U95" s="42"/>
    </row>
    <row r="96" spans="1:21">
      <c r="A96" s="50"/>
      <c r="B96" s="7"/>
      <c r="C96" s="6"/>
      <c r="D96" s="7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1"/>
      <c r="S96" s="20"/>
      <c r="T96" s="16"/>
      <c r="U96" s="42"/>
    </row>
    <row r="97" spans="1:21">
      <c r="A97" s="50"/>
      <c r="B97" s="7"/>
      <c r="C97" s="102"/>
      <c r="D97" s="7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1"/>
      <c r="S97" s="20"/>
      <c r="T97" s="16"/>
      <c r="U97" s="42"/>
    </row>
    <row r="98" spans="1:21">
      <c r="A98" s="50"/>
      <c r="B98" s="8"/>
      <c r="C98" s="6"/>
      <c r="D98" s="7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1"/>
      <c r="S98" s="20"/>
      <c r="T98" s="16"/>
      <c r="U98" s="42"/>
    </row>
  </sheetData>
  <sortState ref="B3:U61">
    <sortCondition descending="1" ref="U6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90" zoomScaleNormal="90" workbookViewId="0"/>
  </sheetViews>
  <sheetFormatPr defaultRowHeight="14"/>
  <cols>
    <col min="3" max="3" width="16.08203125" customWidth="1"/>
    <col min="4" max="4" width="11.25" customWidth="1"/>
    <col min="5" max="5" width="13.25" bestFit="1" customWidth="1"/>
    <col min="6" max="6" width="11.4140625" customWidth="1"/>
  </cols>
  <sheetData>
    <row r="1" spans="1:7" ht="18">
      <c r="A1" s="61"/>
      <c r="B1" s="62"/>
      <c r="C1" s="63" t="s">
        <v>48</v>
      </c>
      <c r="D1" s="62"/>
      <c r="E1" s="62"/>
      <c r="F1" s="62"/>
      <c r="G1" s="62"/>
    </row>
    <row r="2" spans="1:7" ht="18">
      <c r="A2" s="63"/>
      <c r="B2" s="62"/>
      <c r="C2" s="64"/>
      <c r="D2" s="63" t="s">
        <v>36</v>
      </c>
      <c r="E2" s="63"/>
      <c r="F2" s="62"/>
      <c r="G2" s="63"/>
    </row>
    <row r="3" spans="1:7" ht="18">
      <c r="A3" s="63"/>
      <c r="B3" s="62"/>
      <c r="C3" s="64"/>
      <c r="D3" s="63" t="s">
        <v>49</v>
      </c>
      <c r="E3" s="63"/>
      <c r="F3" s="62"/>
      <c r="G3" s="63"/>
    </row>
    <row r="4" spans="1:7" ht="18">
      <c r="A4" s="63"/>
      <c r="B4" s="62"/>
      <c r="C4" s="64"/>
      <c r="D4" s="62"/>
      <c r="E4" s="63"/>
      <c r="F4" s="62"/>
      <c r="G4" s="63"/>
    </row>
    <row r="5" spans="1:7" ht="18">
      <c r="A5" s="63"/>
      <c r="B5" s="62"/>
      <c r="C5" s="64"/>
      <c r="D5" s="62"/>
      <c r="E5" s="65" t="s">
        <v>108</v>
      </c>
      <c r="F5" s="63" t="s">
        <v>109</v>
      </c>
      <c r="G5" s="63"/>
    </row>
    <row r="6" spans="1:7" ht="14.5">
      <c r="A6" s="61"/>
      <c r="B6" s="62"/>
      <c r="C6" s="64"/>
      <c r="D6" s="62"/>
      <c r="E6" s="62"/>
      <c r="F6" s="62"/>
      <c r="G6" s="62"/>
    </row>
    <row r="7" spans="1:7" ht="20">
      <c r="A7" s="61"/>
      <c r="B7" s="62"/>
      <c r="C7" s="66" t="s">
        <v>37</v>
      </c>
      <c r="D7" s="67" t="s">
        <v>38</v>
      </c>
      <c r="E7" s="62"/>
      <c r="F7" s="62"/>
      <c r="G7" s="62"/>
    </row>
    <row r="8" spans="1:7" ht="14.5">
      <c r="A8" s="61"/>
      <c r="B8" s="62"/>
      <c r="C8" s="64"/>
      <c r="D8" s="62"/>
      <c r="E8" s="62"/>
      <c r="F8" s="62"/>
      <c r="G8" s="62"/>
    </row>
    <row r="9" spans="1:7" ht="16" thickBot="1">
      <c r="A9" s="61"/>
      <c r="B9" s="68"/>
      <c r="C9" s="69" t="s">
        <v>128</v>
      </c>
      <c r="D9" s="62"/>
      <c r="E9" s="62"/>
      <c r="F9" s="62"/>
      <c r="G9" s="70"/>
    </row>
    <row r="10" spans="1:7" ht="16" thickBot="1">
      <c r="A10" s="71"/>
      <c r="B10" s="72" t="s">
        <v>125</v>
      </c>
      <c r="C10" s="73"/>
      <c r="D10" s="69" t="s">
        <v>128</v>
      </c>
      <c r="E10" s="72"/>
      <c r="F10" s="74"/>
      <c r="G10" s="67"/>
    </row>
    <row r="11" spans="1:7" ht="16" thickBot="1">
      <c r="A11" s="75" t="s">
        <v>39</v>
      </c>
      <c r="B11" s="76"/>
      <c r="C11" s="77" t="s">
        <v>129</v>
      </c>
      <c r="D11" s="73"/>
      <c r="E11" s="72"/>
      <c r="F11" s="74"/>
      <c r="G11" s="67"/>
    </row>
    <row r="12" spans="1:7" ht="15" thickBot="1">
      <c r="A12" s="78"/>
      <c r="B12" s="77" t="s">
        <v>13</v>
      </c>
      <c r="C12" s="72"/>
      <c r="D12" s="79"/>
      <c r="E12" s="69" t="s">
        <v>128</v>
      </c>
      <c r="F12" s="72"/>
      <c r="G12" s="64"/>
    </row>
    <row r="13" spans="1:7" ht="15" thickBot="1">
      <c r="A13" s="80"/>
      <c r="B13" s="114"/>
      <c r="C13" s="69" t="s">
        <v>130</v>
      </c>
      <c r="D13" s="79"/>
      <c r="E13" s="73"/>
      <c r="F13" s="72"/>
      <c r="G13" s="62"/>
    </row>
    <row r="14" spans="1:7" ht="15" thickBot="1">
      <c r="A14" s="75" t="s">
        <v>41</v>
      </c>
      <c r="B14" s="62"/>
      <c r="C14" s="73"/>
      <c r="D14" s="69" t="s">
        <v>130</v>
      </c>
      <c r="E14" s="81"/>
      <c r="F14" s="72"/>
      <c r="G14" s="62"/>
    </row>
    <row r="15" spans="1:7" ht="14.5" thickBot="1">
      <c r="A15" s="80"/>
      <c r="B15" s="82"/>
      <c r="C15" s="77" t="s">
        <v>131</v>
      </c>
      <c r="D15" s="72"/>
      <c r="E15" s="79"/>
      <c r="F15" s="72"/>
      <c r="G15" s="62"/>
    </row>
    <row r="16" spans="1:7" ht="15" thickBot="1">
      <c r="A16" s="80"/>
      <c r="B16" s="62"/>
      <c r="C16" s="72"/>
      <c r="D16" s="72"/>
      <c r="E16" s="79"/>
      <c r="F16" s="69" t="s">
        <v>128</v>
      </c>
      <c r="G16" s="62"/>
    </row>
    <row r="17" spans="1:7" ht="15" thickBot="1">
      <c r="A17" s="80"/>
      <c r="B17" s="83"/>
      <c r="C17" s="69" t="s">
        <v>87</v>
      </c>
      <c r="D17" s="72"/>
      <c r="E17" s="79"/>
      <c r="F17" s="73"/>
      <c r="G17" s="62"/>
    </row>
    <row r="18" spans="1:7" ht="15" thickBot="1">
      <c r="A18" s="75" t="s">
        <v>42</v>
      </c>
      <c r="B18" s="62"/>
      <c r="C18" s="73"/>
      <c r="D18" s="69" t="s">
        <v>87</v>
      </c>
      <c r="E18" s="79"/>
      <c r="F18" s="79"/>
      <c r="G18" s="62"/>
    </row>
    <row r="19" spans="1:7" ht="14.5" thickBot="1">
      <c r="A19" s="80"/>
      <c r="B19" s="115"/>
      <c r="C19" s="77" t="s">
        <v>132</v>
      </c>
      <c r="D19" s="73"/>
      <c r="E19" s="72"/>
      <c r="F19" s="81"/>
      <c r="G19" s="85"/>
    </row>
    <row r="20" spans="1:7" ht="15" thickBot="1">
      <c r="A20" s="86"/>
      <c r="B20" s="72"/>
      <c r="C20" s="72"/>
      <c r="D20" s="79"/>
      <c r="E20" s="77" t="s">
        <v>87</v>
      </c>
      <c r="F20" s="81"/>
      <c r="G20" s="85"/>
    </row>
    <row r="21" spans="1:7" ht="14.5" thickBot="1">
      <c r="A21" s="75" t="s">
        <v>43</v>
      </c>
      <c r="B21" s="76"/>
      <c r="C21" s="72" t="s">
        <v>133</v>
      </c>
      <c r="D21" s="79"/>
      <c r="E21" s="87"/>
      <c r="F21" s="79"/>
      <c r="G21" s="62"/>
    </row>
    <row r="22" spans="1:7" ht="14.5" thickBot="1">
      <c r="A22" s="71"/>
      <c r="B22" s="77"/>
      <c r="C22" s="73"/>
      <c r="D22" s="77" t="s">
        <v>134</v>
      </c>
      <c r="E22" s="72"/>
      <c r="F22" s="79"/>
      <c r="G22" s="62"/>
    </row>
    <row r="23" spans="1:7" ht="14.5" thickBot="1">
      <c r="A23" s="61"/>
      <c r="B23" s="68"/>
      <c r="C23" s="77" t="s">
        <v>134</v>
      </c>
      <c r="D23" s="72"/>
      <c r="E23" s="72"/>
      <c r="F23" s="79"/>
      <c r="G23" s="62"/>
    </row>
    <row r="24" spans="1:7" ht="15" thickBot="1">
      <c r="A24" s="61"/>
      <c r="B24" s="62"/>
      <c r="C24" s="72"/>
      <c r="D24" s="72"/>
      <c r="E24" s="72"/>
      <c r="F24" s="79"/>
      <c r="G24" s="69" t="s">
        <v>128</v>
      </c>
    </row>
    <row r="25" spans="1:7" ht="14.5" thickBot="1">
      <c r="A25" s="80"/>
      <c r="B25" s="83"/>
      <c r="C25" s="69" t="s">
        <v>135</v>
      </c>
      <c r="D25" s="72"/>
      <c r="E25" s="72"/>
      <c r="F25" s="79"/>
      <c r="G25" s="72" t="s">
        <v>44</v>
      </c>
    </row>
    <row r="26" spans="1:7" ht="15" thickBot="1">
      <c r="A26" s="86"/>
      <c r="B26" s="72"/>
      <c r="C26" s="73"/>
      <c r="D26" s="69" t="s">
        <v>135</v>
      </c>
      <c r="E26" s="72"/>
      <c r="F26" s="79"/>
      <c r="G26" s="72"/>
    </row>
    <row r="27" spans="1:7" ht="14.5" thickBot="1">
      <c r="A27" s="75" t="s">
        <v>45</v>
      </c>
      <c r="B27" s="76"/>
      <c r="C27" s="88" t="s">
        <v>136</v>
      </c>
      <c r="D27" s="73"/>
      <c r="E27" s="72"/>
      <c r="F27" s="79"/>
      <c r="G27" s="62"/>
    </row>
    <row r="28" spans="1:7" ht="15" thickBot="1">
      <c r="A28" s="78"/>
      <c r="B28" s="77"/>
      <c r="C28" s="72"/>
      <c r="D28" s="79"/>
      <c r="E28" s="69" t="s">
        <v>135</v>
      </c>
      <c r="F28" s="79"/>
      <c r="G28" s="62"/>
    </row>
    <row r="29" spans="1:7" ht="14.5" thickBot="1">
      <c r="A29" s="80"/>
      <c r="B29" s="115"/>
      <c r="C29" s="69" t="s">
        <v>137</v>
      </c>
      <c r="D29" s="79"/>
      <c r="E29" s="73"/>
      <c r="F29" s="79"/>
      <c r="G29" s="62"/>
    </row>
    <row r="30" spans="1:7" ht="14.5" thickBot="1">
      <c r="A30" s="75" t="s">
        <v>46</v>
      </c>
      <c r="B30" s="62"/>
      <c r="C30" s="73"/>
      <c r="D30" s="69" t="s">
        <v>137</v>
      </c>
      <c r="E30" s="81"/>
      <c r="F30" s="79"/>
      <c r="G30" s="62"/>
    </row>
    <row r="31" spans="1:7" ht="14.5" thickBot="1">
      <c r="A31" s="80"/>
      <c r="B31" s="89"/>
      <c r="C31" s="77" t="s">
        <v>138</v>
      </c>
      <c r="D31" s="72"/>
      <c r="E31" s="79"/>
      <c r="F31" s="79"/>
      <c r="G31" s="62"/>
    </row>
    <row r="32" spans="1:7" ht="14.5" thickBot="1">
      <c r="A32" s="80"/>
      <c r="B32" s="62"/>
      <c r="C32" s="72"/>
      <c r="D32" s="72"/>
      <c r="E32" s="79"/>
      <c r="F32" s="88" t="s">
        <v>127</v>
      </c>
      <c r="G32" s="62"/>
    </row>
    <row r="33" spans="1:7" ht="14.5" thickBot="1">
      <c r="A33" s="80"/>
      <c r="B33" s="115"/>
      <c r="C33" s="69" t="s">
        <v>139</v>
      </c>
      <c r="D33" s="72"/>
      <c r="E33" s="79"/>
      <c r="F33" s="72"/>
      <c r="G33" s="62"/>
    </row>
    <row r="34" spans="1:7" ht="14.5" thickBot="1">
      <c r="A34" s="75" t="s">
        <v>47</v>
      </c>
      <c r="B34" s="62"/>
      <c r="C34" s="79"/>
      <c r="D34" s="69" t="s">
        <v>139</v>
      </c>
      <c r="E34" s="79"/>
      <c r="F34" s="72"/>
      <c r="G34" s="62"/>
    </row>
    <row r="35" spans="1:7" ht="14.5" thickBot="1">
      <c r="A35" s="80"/>
      <c r="B35" s="115"/>
      <c r="C35" s="77" t="s">
        <v>92</v>
      </c>
      <c r="D35" s="79"/>
      <c r="E35" s="79"/>
      <c r="F35" s="72"/>
      <c r="G35" s="62"/>
    </row>
    <row r="36" spans="1:7" ht="14.5" thickBot="1">
      <c r="A36" s="86"/>
      <c r="B36" s="72" t="s">
        <v>126</v>
      </c>
      <c r="C36" s="72"/>
      <c r="D36" s="79"/>
      <c r="E36" s="88" t="s">
        <v>127</v>
      </c>
      <c r="F36" s="72"/>
      <c r="G36" s="62"/>
    </row>
    <row r="37" spans="1:7" ht="14.5" thickBot="1">
      <c r="A37" s="75" t="s">
        <v>2</v>
      </c>
      <c r="B37" s="76"/>
      <c r="C37" s="69" t="s">
        <v>126</v>
      </c>
      <c r="D37" s="79"/>
      <c r="E37" s="72"/>
      <c r="F37" s="72"/>
      <c r="G37" s="62"/>
    </row>
    <row r="38" spans="1:7" ht="14.5" thickBot="1">
      <c r="A38" s="78"/>
      <c r="B38" s="77" t="s">
        <v>117</v>
      </c>
      <c r="C38" s="73"/>
      <c r="D38" s="77" t="s">
        <v>127</v>
      </c>
      <c r="E38" s="90"/>
      <c r="F38" s="72"/>
      <c r="G38" s="62"/>
    </row>
    <row r="39" spans="1:7" ht="14.5" thickBot="1">
      <c r="B39" s="83"/>
      <c r="C39" s="77" t="s">
        <v>127</v>
      </c>
      <c r="D39" s="72"/>
      <c r="E39" s="62"/>
      <c r="F39" s="62"/>
      <c r="G39" s="62"/>
    </row>
    <row r="40" spans="1:7" ht="14.5">
      <c r="A40" s="61"/>
      <c r="B40" s="62"/>
      <c r="C40" s="64"/>
      <c r="D40" s="62"/>
      <c r="E40" s="62"/>
      <c r="F40" s="62"/>
      <c r="G40" s="62"/>
    </row>
    <row r="41" spans="1:7" ht="14.5">
      <c r="A41" s="61"/>
      <c r="B41" s="62"/>
      <c r="C41" s="64"/>
      <c r="D41" s="62"/>
      <c r="E41" s="62"/>
      <c r="F41" s="62"/>
      <c r="G41" s="62"/>
    </row>
    <row r="42" spans="1:7" ht="14.5">
      <c r="A42" s="61"/>
      <c r="B42" s="62"/>
      <c r="C42" s="72"/>
      <c r="D42" s="62"/>
      <c r="E42" s="62"/>
      <c r="F42" s="62"/>
      <c r="G42" s="62"/>
    </row>
    <row r="43" spans="1:7" ht="14.5">
      <c r="B43" s="62"/>
      <c r="C43" s="72"/>
      <c r="D43" s="62"/>
      <c r="E43" s="62"/>
      <c r="F43" s="62"/>
    </row>
    <row r="44" spans="1:7" ht="15" thickBot="1">
      <c r="B44" s="91" t="s">
        <v>39</v>
      </c>
      <c r="C44" s="69" t="s">
        <v>13</v>
      </c>
      <c r="D44" s="72"/>
      <c r="E44" s="72"/>
      <c r="F44" s="72"/>
    </row>
    <row r="45" spans="1:7" ht="14.5" thickBot="1">
      <c r="B45" s="91"/>
      <c r="C45" s="73"/>
      <c r="D45" s="69" t="s">
        <v>131</v>
      </c>
      <c r="E45" s="72"/>
      <c r="F45" s="72"/>
    </row>
    <row r="46" spans="1:7" ht="14.5" thickBot="1">
      <c r="B46" s="91" t="s">
        <v>41</v>
      </c>
      <c r="C46" s="88" t="s">
        <v>131</v>
      </c>
      <c r="D46" s="73"/>
      <c r="E46" s="72"/>
      <c r="F46" s="72"/>
    </row>
    <row r="47" spans="1:7" ht="14.5" thickBot="1">
      <c r="B47" s="91"/>
      <c r="C47" s="72"/>
      <c r="D47" s="79"/>
      <c r="E47" s="69" t="s">
        <v>133</v>
      </c>
      <c r="F47" s="72"/>
    </row>
    <row r="48" spans="1:7" ht="14.5" thickBot="1">
      <c r="B48" s="91" t="s">
        <v>42</v>
      </c>
      <c r="C48" s="69" t="s">
        <v>132</v>
      </c>
      <c r="D48" s="79"/>
      <c r="E48" s="73"/>
      <c r="F48" s="72"/>
    </row>
    <row r="49" spans="2:6" ht="14.5" thickBot="1">
      <c r="B49" s="91"/>
      <c r="C49" s="73"/>
      <c r="D49" s="69" t="s">
        <v>133</v>
      </c>
      <c r="E49" s="81"/>
      <c r="F49" s="72"/>
    </row>
    <row r="50" spans="2:6" ht="14.5" thickBot="1">
      <c r="B50" s="91" t="s">
        <v>43</v>
      </c>
      <c r="C50" s="77" t="s">
        <v>133</v>
      </c>
      <c r="D50" s="72"/>
      <c r="E50" s="79"/>
      <c r="F50" s="72"/>
    </row>
    <row r="51" spans="2:6" ht="14.5" thickBot="1">
      <c r="B51" s="91"/>
      <c r="C51" s="72"/>
      <c r="D51" s="72"/>
      <c r="E51" s="79"/>
      <c r="F51" s="92" t="s">
        <v>133</v>
      </c>
    </row>
    <row r="52" spans="2:6" ht="14.5" thickBot="1">
      <c r="B52" s="91" t="s">
        <v>45</v>
      </c>
      <c r="C52" s="69" t="s">
        <v>136</v>
      </c>
      <c r="D52" s="72"/>
      <c r="E52" s="79"/>
      <c r="F52" s="72"/>
    </row>
    <row r="53" spans="2:6" ht="14.5" thickBot="1">
      <c r="B53" s="91"/>
      <c r="C53" s="79"/>
      <c r="D53" s="69" t="s">
        <v>138</v>
      </c>
      <c r="E53" s="79"/>
      <c r="F53" s="72"/>
    </row>
    <row r="54" spans="2:6" ht="14.5" thickBot="1">
      <c r="B54" s="91" t="s">
        <v>46</v>
      </c>
      <c r="C54" s="93" t="s">
        <v>138</v>
      </c>
      <c r="D54" s="79"/>
      <c r="E54" s="79"/>
      <c r="F54" s="72"/>
    </row>
    <row r="55" spans="2:6" ht="14.5" thickBot="1">
      <c r="B55" s="91"/>
      <c r="C55" s="72"/>
      <c r="D55" s="79"/>
      <c r="E55" s="88" t="s">
        <v>138</v>
      </c>
      <c r="F55" s="72"/>
    </row>
    <row r="56" spans="2:6" ht="14.5" thickBot="1">
      <c r="B56" s="91" t="s">
        <v>47</v>
      </c>
      <c r="C56" s="72" t="s">
        <v>92</v>
      </c>
      <c r="D56" s="79"/>
      <c r="E56" s="72"/>
      <c r="F56" s="72"/>
    </row>
    <row r="57" spans="2:6" ht="14.5" thickBot="1">
      <c r="B57" s="91"/>
      <c r="C57" s="73"/>
      <c r="D57" s="77" t="s">
        <v>92</v>
      </c>
      <c r="E57" s="90"/>
      <c r="F57" s="72"/>
    </row>
    <row r="58" spans="2:6" ht="14.5" thickBot="1">
      <c r="B58" s="91" t="s">
        <v>2</v>
      </c>
      <c r="C58" s="77" t="s">
        <v>117</v>
      </c>
      <c r="D58" s="72"/>
      <c r="E58" s="72"/>
      <c r="F58" s="7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="80" zoomScaleNormal="80" workbookViewId="0"/>
  </sheetViews>
  <sheetFormatPr defaultRowHeight="14"/>
  <cols>
    <col min="3" max="3" width="15.6640625" customWidth="1"/>
    <col min="4" max="4" width="14.6640625" customWidth="1"/>
    <col min="5" max="5" width="13.9140625" bestFit="1" customWidth="1"/>
    <col min="6" max="6" width="11.9140625" customWidth="1"/>
    <col min="7" max="7" width="12.08203125" customWidth="1"/>
  </cols>
  <sheetData>
    <row r="1" spans="1:7" ht="18">
      <c r="A1" s="61"/>
      <c r="B1" s="62"/>
      <c r="C1" s="63" t="s">
        <v>48</v>
      </c>
      <c r="D1" s="62"/>
      <c r="E1" s="62"/>
      <c r="F1" s="62"/>
      <c r="G1" s="62"/>
    </row>
    <row r="2" spans="1:7" ht="18">
      <c r="A2" s="63"/>
      <c r="B2" s="62"/>
      <c r="C2" s="64"/>
      <c r="D2" s="63" t="s">
        <v>36</v>
      </c>
      <c r="E2" s="63"/>
      <c r="F2" s="62"/>
      <c r="G2" s="63"/>
    </row>
    <row r="3" spans="1:7" ht="18">
      <c r="A3" s="63"/>
      <c r="B3" s="62"/>
      <c r="C3" s="64"/>
      <c r="D3" s="63" t="s">
        <v>49</v>
      </c>
      <c r="E3" s="63"/>
      <c r="F3" s="62"/>
      <c r="G3" s="63"/>
    </row>
    <row r="4" spans="1:7" ht="18">
      <c r="A4" s="63"/>
      <c r="B4" s="62"/>
      <c r="C4" s="64"/>
      <c r="D4" s="62"/>
      <c r="E4" s="63"/>
      <c r="F4" s="62"/>
      <c r="G4" s="63"/>
    </row>
    <row r="5" spans="1:7" ht="18">
      <c r="A5" s="63"/>
      <c r="B5" s="62"/>
      <c r="C5" s="64"/>
      <c r="D5" s="62"/>
      <c r="E5" s="65" t="s">
        <v>112</v>
      </c>
      <c r="F5" s="63" t="s">
        <v>109</v>
      </c>
      <c r="G5" s="63"/>
    </row>
    <row r="6" spans="1:7" ht="14.5">
      <c r="A6" s="61"/>
      <c r="B6" s="62"/>
      <c r="C6" s="64"/>
      <c r="D6" s="62"/>
      <c r="E6" s="62"/>
      <c r="F6" s="62"/>
      <c r="G6" s="62"/>
    </row>
    <row r="7" spans="1:7" ht="20">
      <c r="A7" s="61"/>
      <c r="B7" s="62"/>
      <c r="C7" s="66" t="s">
        <v>50</v>
      </c>
      <c r="D7" s="67" t="s">
        <v>38</v>
      </c>
      <c r="E7" s="62"/>
      <c r="F7" s="62"/>
      <c r="G7" s="62"/>
    </row>
    <row r="8" spans="1:7" ht="14.5">
      <c r="A8" s="61"/>
      <c r="B8" s="62"/>
      <c r="C8" s="64"/>
      <c r="D8" s="62"/>
      <c r="E8" s="62"/>
      <c r="F8" s="62"/>
      <c r="G8" s="62"/>
    </row>
    <row r="9" spans="1:7" ht="14.5">
      <c r="A9" s="61"/>
      <c r="B9" s="62"/>
      <c r="C9" s="64"/>
      <c r="D9" s="62"/>
      <c r="E9" s="62"/>
      <c r="F9" s="62"/>
      <c r="G9" s="62"/>
    </row>
    <row r="10" spans="1:7" ht="16" thickBot="1">
      <c r="A10" s="61"/>
      <c r="B10" s="68"/>
      <c r="C10" s="69" t="s">
        <v>86</v>
      </c>
      <c r="D10" s="62"/>
      <c r="E10" s="62"/>
      <c r="F10" s="62"/>
      <c r="G10" s="70"/>
    </row>
    <row r="11" spans="1:7" ht="16" thickBot="1">
      <c r="A11" s="71"/>
      <c r="B11" s="72"/>
      <c r="C11" s="73"/>
      <c r="D11" s="69" t="s">
        <v>86</v>
      </c>
      <c r="E11" s="72"/>
      <c r="F11" s="74"/>
      <c r="G11" s="67"/>
    </row>
    <row r="12" spans="1:7" ht="16" thickBot="1">
      <c r="A12" s="78" t="s">
        <v>39</v>
      </c>
      <c r="B12" s="76"/>
      <c r="C12" s="77" t="s">
        <v>40</v>
      </c>
      <c r="D12" s="73"/>
      <c r="E12" s="72"/>
      <c r="F12" s="74"/>
      <c r="G12" s="67"/>
    </row>
    <row r="13" spans="1:7" ht="15" thickBot="1">
      <c r="A13" s="71"/>
      <c r="B13" s="77"/>
      <c r="C13" s="72"/>
      <c r="D13" s="79"/>
      <c r="E13" s="69" t="s">
        <v>86</v>
      </c>
      <c r="F13" s="72"/>
      <c r="G13" s="64"/>
    </row>
    <row r="14" spans="1:7" ht="15" thickBot="1">
      <c r="A14" s="61"/>
      <c r="B14" s="71"/>
      <c r="C14" s="69" t="s">
        <v>40</v>
      </c>
      <c r="D14" s="79"/>
      <c r="E14" s="73"/>
      <c r="F14" s="72"/>
      <c r="G14" s="62"/>
    </row>
    <row r="15" spans="1:7" ht="14.5" thickBot="1">
      <c r="A15" s="78" t="s">
        <v>41</v>
      </c>
      <c r="B15" s="62"/>
      <c r="C15" s="73"/>
      <c r="D15" s="69" t="s">
        <v>120</v>
      </c>
      <c r="E15" s="81"/>
      <c r="F15" s="72"/>
      <c r="G15" s="62"/>
    </row>
    <row r="16" spans="1:7" ht="14.5" thickBot="1">
      <c r="A16" s="61"/>
      <c r="B16" s="82"/>
      <c r="C16" s="77" t="s">
        <v>120</v>
      </c>
      <c r="D16" s="72"/>
      <c r="E16" s="79"/>
      <c r="F16" s="72"/>
      <c r="G16" s="62"/>
    </row>
    <row r="17" spans="1:7" ht="15" thickBot="1">
      <c r="A17" s="61"/>
      <c r="B17" s="62"/>
      <c r="C17" s="72"/>
      <c r="D17" s="72"/>
      <c r="E17" s="79"/>
      <c r="F17" s="69" t="s">
        <v>140</v>
      </c>
      <c r="G17" s="62"/>
    </row>
    <row r="18" spans="1:7" ht="15" thickBot="1">
      <c r="A18" s="61"/>
      <c r="B18" s="83"/>
      <c r="C18" s="69" t="s">
        <v>140</v>
      </c>
      <c r="D18" s="72"/>
      <c r="E18" s="79"/>
      <c r="F18" s="73"/>
      <c r="G18" s="62"/>
    </row>
    <row r="19" spans="1:7" ht="15" thickBot="1">
      <c r="A19" s="78" t="s">
        <v>42</v>
      </c>
      <c r="B19" s="62"/>
      <c r="C19" s="73"/>
      <c r="D19" s="69" t="s">
        <v>140</v>
      </c>
      <c r="E19" s="79"/>
      <c r="F19" s="79"/>
      <c r="G19" s="62"/>
    </row>
    <row r="20" spans="1:7" ht="15" thickBot="1">
      <c r="A20" s="61"/>
      <c r="B20" s="84"/>
      <c r="C20" s="77" t="s">
        <v>40</v>
      </c>
      <c r="D20" s="73"/>
      <c r="E20" s="72"/>
      <c r="F20" s="81"/>
      <c r="G20" s="85"/>
    </row>
    <row r="21" spans="1:7" ht="15" thickBot="1">
      <c r="A21" s="82"/>
      <c r="B21" s="72"/>
      <c r="C21" s="72"/>
      <c r="D21" s="79"/>
      <c r="E21" s="77" t="s">
        <v>140</v>
      </c>
      <c r="F21" s="81"/>
      <c r="G21" s="85"/>
    </row>
    <row r="22" spans="1:7" ht="14.5" thickBot="1">
      <c r="A22" s="78" t="s">
        <v>43</v>
      </c>
      <c r="B22" s="76"/>
      <c r="C22" s="72" t="s">
        <v>81</v>
      </c>
      <c r="D22" s="79"/>
      <c r="E22" s="87"/>
      <c r="F22" s="79"/>
      <c r="G22" s="62"/>
    </row>
    <row r="23" spans="1:7" ht="15" thickBot="1">
      <c r="A23" s="71"/>
      <c r="B23" s="77"/>
      <c r="C23" s="73"/>
      <c r="D23" s="77" t="s">
        <v>113</v>
      </c>
      <c r="E23" s="72"/>
      <c r="F23" s="79"/>
      <c r="G23" s="62"/>
    </row>
    <row r="24" spans="1:7" ht="15" thickBot="1">
      <c r="A24" s="61"/>
      <c r="B24" s="68"/>
      <c r="C24" s="77" t="s">
        <v>113</v>
      </c>
      <c r="D24" s="72"/>
      <c r="E24" s="72"/>
      <c r="F24" s="79"/>
      <c r="G24" s="62"/>
    </row>
    <row r="25" spans="1:7" ht="15" thickBot="1">
      <c r="A25" s="61"/>
      <c r="B25" s="62"/>
      <c r="C25" s="72"/>
      <c r="D25" s="72"/>
      <c r="E25" s="72"/>
      <c r="F25" s="79"/>
      <c r="G25" s="69" t="s">
        <v>141</v>
      </c>
    </row>
    <row r="26" spans="1:7" ht="14.5" thickBot="1">
      <c r="A26" s="61"/>
      <c r="B26" s="83"/>
      <c r="C26" s="69" t="s">
        <v>141</v>
      </c>
      <c r="D26" s="72"/>
      <c r="E26" s="72"/>
      <c r="F26" s="79"/>
      <c r="G26" s="72" t="s">
        <v>44</v>
      </c>
    </row>
    <row r="27" spans="1:7" ht="15" thickBot="1">
      <c r="A27" s="82"/>
      <c r="B27" s="72"/>
      <c r="C27" s="73"/>
      <c r="D27" s="69" t="s">
        <v>141</v>
      </c>
      <c r="E27" s="72"/>
      <c r="F27" s="79"/>
      <c r="G27" s="72"/>
    </row>
    <row r="28" spans="1:7" ht="14.5" thickBot="1">
      <c r="A28" s="78" t="s">
        <v>45</v>
      </c>
      <c r="B28" s="76"/>
      <c r="C28" s="88" t="s">
        <v>21</v>
      </c>
      <c r="D28" s="73"/>
      <c r="E28" s="72"/>
      <c r="F28" s="79"/>
      <c r="G28" s="62"/>
    </row>
    <row r="29" spans="1:7" ht="15" thickBot="1">
      <c r="A29" s="71"/>
      <c r="B29" s="77"/>
      <c r="C29" s="72"/>
      <c r="D29" s="79"/>
      <c r="E29" s="69" t="s">
        <v>141</v>
      </c>
      <c r="F29" s="79"/>
      <c r="G29" s="62"/>
    </row>
    <row r="30" spans="1:7" ht="15" thickBot="1">
      <c r="A30" s="61"/>
      <c r="B30" s="84"/>
      <c r="C30" s="69" t="s">
        <v>40</v>
      </c>
      <c r="D30" s="79"/>
      <c r="E30" s="73"/>
      <c r="F30" s="79"/>
      <c r="G30" s="62"/>
    </row>
    <row r="31" spans="1:7" ht="14.5" thickBot="1">
      <c r="A31" s="78" t="s">
        <v>46</v>
      </c>
      <c r="B31" s="62"/>
      <c r="C31" s="73"/>
      <c r="D31" s="69" t="s">
        <v>121</v>
      </c>
      <c r="E31" s="81"/>
      <c r="F31" s="79"/>
      <c r="G31" s="62"/>
    </row>
    <row r="32" spans="1:7" ht="14.5" thickBot="1">
      <c r="A32" s="61"/>
      <c r="B32" s="89"/>
      <c r="C32" s="77" t="s">
        <v>121</v>
      </c>
      <c r="D32" s="72"/>
      <c r="E32" s="79"/>
      <c r="F32" s="79"/>
      <c r="G32" s="62"/>
    </row>
    <row r="33" spans="1:7" ht="15" thickBot="1">
      <c r="A33" s="61"/>
      <c r="B33" s="62"/>
      <c r="C33" s="72"/>
      <c r="D33" s="72"/>
      <c r="E33" s="79"/>
      <c r="F33" s="88" t="s">
        <v>141</v>
      </c>
      <c r="G33" s="62"/>
    </row>
    <row r="34" spans="1:7" ht="15" thickBot="1">
      <c r="A34" s="61"/>
      <c r="B34" s="84"/>
      <c r="C34" s="69" t="s">
        <v>40</v>
      </c>
      <c r="D34" s="72"/>
      <c r="E34" s="79"/>
      <c r="F34" s="72"/>
      <c r="G34" s="62"/>
    </row>
    <row r="35" spans="1:7" ht="15" thickBot="1">
      <c r="A35" s="78" t="s">
        <v>47</v>
      </c>
      <c r="B35" s="62"/>
      <c r="C35" s="79"/>
      <c r="D35" s="69" t="s">
        <v>40</v>
      </c>
      <c r="E35" s="79"/>
      <c r="F35" s="72"/>
      <c r="G35" s="62"/>
    </row>
    <row r="36" spans="1:7" ht="15" thickBot="1">
      <c r="A36" s="61"/>
      <c r="B36" s="84"/>
      <c r="C36" s="77" t="s">
        <v>40</v>
      </c>
      <c r="D36" s="79"/>
      <c r="E36" s="79"/>
      <c r="F36" s="72"/>
      <c r="G36" s="62"/>
    </row>
    <row r="37" spans="1:7" ht="15" thickBot="1">
      <c r="A37" s="82"/>
      <c r="B37" s="72"/>
      <c r="C37" s="72"/>
      <c r="D37" s="79"/>
      <c r="E37" s="88" t="s">
        <v>142</v>
      </c>
      <c r="F37" s="72"/>
      <c r="G37" s="62"/>
    </row>
    <row r="38" spans="1:7" ht="15" thickBot="1">
      <c r="A38" s="78" t="s">
        <v>2</v>
      </c>
      <c r="B38" s="76"/>
      <c r="C38" s="69" t="s">
        <v>40</v>
      </c>
      <c r="D38" s="79"/>
      <c r="E38" s="72"/>
      <c r="F38" s="72"/>
      <c r="G38" s="62"/>
    </row>
    <row r="39" spans="1:7" ht="15" thickBot="1">
      <c r="A39" s="71"/>
      <c r="B39" s="77"/>
      <c r="C39" s="73"/>
      <c r="D39" s="77" t="s">
        <v>142</v>
      </c>
      <c r="E39" s="90"/>
      <c r="F39" s="72"/>
      <c r="G39" s="62"/>
    </row>
    <row r="40" spans="1:7" ht="15" thickBot="1">
      <c r="A40" s="61"/>
      <c r="B40" s="83"/>
      <c r="C40" s="77" t="s">
        <v>142</v>
      </c>
      <c r="D40" s="72"/>
      <c r="E40" s="62"/>
      <c r="F40" s="62"/>
      <c r="G40" s="62"/>
    </row>
    <row r="41" spans="1:7" ht="14.5">
      <c r="A41" s="61"/>
      <c r="B41" s="62"/>
      <c r="C41" s="64"/>
      <c r="D41" s="62"/>
      <c r="E41" s="62"/>
      <c r="F41" s="62"/>
      <c r="G41" s="62"/>
    </row>
    <row r="42" spans="1:7" ht="14.5">
      <c r="A42" s="61"/>
      <c r="B42" s="62"/>
      <c r="C42" s="72"/>
      <c r="D42" s="62"/>
      <c r="E42" s="62"/>
      <c r="F42" s="62"/>
    </row>
    <row r="43" spans="1:7" ht="14.5">
      <c r="B43" s="91"/>
      <c r="C43" s="72"/>
      <c r="D43" s="72"/>
      <c r="E43" s="72"/>
      <c r="F43" s="72"/>
    </row>
    <row r="44" spans="1:7" ht="14.5">
      <c r="B44" s="62"/>
      <c r="C44" s="72"/>
      <c r="D44" s="62"/>
      <c r="E44" s="62"/>
      <c r="F44" s="62"/>
    </row>
    <row r="45" spans="1:7" ht="15" thickBot="1">
      <c r="B45" s="91" t="s">
        <v>39</v>
      </c>
      <c r="C45" s="69" t="s">
        <v>40</v>
      </c>
      <c r="D45" s="72"/>
      <c r="E45" s="72"/>
      <c r="F45" s="72"/>
    </row>
    <row r="46" spans="1:7" ht="14.5" thickBot="1">
      <c r="B46" s="91"/>
      <c r="C46" s="73"/>
      <c r="D46" s="69" t="s">
        <v>120</v>
      </c>
      <c r="E46" s="72"/>
      <c r="F46" s="72"/>
    </row>
    <row r="47" spans="1:7">
      <c r="B47" s="91" t="s">
        <v>41</v>
      </c>
      <c r="C47" s="94" t="s">
        <v>120</v>
      </c>
      <c r="D47" s="73"/>
      <c r="E47" s="72"/>
      <c r="F47" s="72"/>
    </row>
    <row r="48" spans="1:7" ht="14.5" thickBot="1">
      <c r="B48" s="91"/>
      <c r="C48" s="72"/>
      <c r="D48" s="72"/>
      <c r="E48" s="92" t="s">
        <v>81</v>
      </c>
      <c r="F48" s="72"/>
    </row>
    <row r="49" spans="2:6" ht="15" thickBot="1">
      <c r="B49" s="91" t="s">
        <v>42</v>
      </c>
      <c r="C49" s="69" t="s">
        <v>40</v>
      </c>
      <c r="D49" s="79"/>
      <c r="E49" s="79"/>
      <c r="F49" s="72"/>
    </row>
    <row r="50" spans="2:6" ht="14.5" thickBot="1">
      <c r="B50" s="91"/>
      <c r="C50" s="73"/>
      <c r="D50" s="88" t="s">
        <v>81</v>
      </c>
      <c r="E50" s="81"/>
      <c r="F50" s="72"/>
    </row>
    <row r="51" spans="2:6" ht="14.5" thickBot="1">
      <c r="B51" s="91" t="s">
        <v>43</v>
      </c>
      <c r="C51" s="77" t="s">
        <v>81</v>
      </c>
      <c r="D51" s="72"/>
      <c r="E51" s="79"/>
      <c r="F51" s="72"/>
    </row>
    <row r="52" spans="2:6" ht="15" thickBot="1">
      <c r="B52" s="91"/>
      <c r="C52" s="72"/>
      <c r="D52" s="72"/>
      <c r="E52" s="79"/>
      <c r="F52" s="92" t="s">
        <v>142</v>
      </c>
    </row>
    <row r="53" spans="2:6" ht="14.5" thickBot="1">
      <c r="B53" s="91" t="s">
        <v>45</v>
      </c>
      <c r="C53" s="69" t="s">
        <v>21</v>
      </c>
      <c r="D53" s="72"/>
      <c r="E53" s="79"/>
      <c r="F53" s="72"/>
    </row>
    <row r="54" spans="2:6" ht="14.5" thickBot="1">
      <c r="B54" s="91"/>
      <c r="C54" s="79"/>
      <c r="D54" s="69" t="s">
        <v>121</v>
      </c>
      <c r="E54" s="79"/>
      <c r="F54" s="72"/>
    </row>
    <row r="55" spans="2:6" ht="14.5" thickBot="1">
      <c r="B55" s="91" t="s">
        <v>46</v>
      </c>
      <c r="C55" s="77" t="s">
        <v>121</v>
      </c>
      <c r="D55" s="79"/>
      <c r="E55" s="79"/>
      <c r="F55" s="72"/>
    </row>
    <row r="56" spans="2:6" ht="15" thickBot="1">
      <c r="B56" s="91"/>
      <c r="C56" s="72"/>
      <c r="D56" s="79"/>
      <c r="E56" s="88" t="s">
        <v>142</v>
      </c>
      <c r="F56" s="72"/>
    </row>
    <row r="57" spans="2:6" ht="15" thickBot="1">
      <c r="B57" s="91" t="s">
        <v>47</v>
      </c>
      <c r="C57" s="72" t="s">
        <v>40</v>
      </c>
      <c r="D57" s="79"/>
      <c r="E57" s="72"/>
      <c r="F57" s="72"/>
    </row>
    <row r="58" spans="2:6" ht="15" thickBot="1">
      <c r="B58" s="91"/>
      <c r="C58" s="73"/>
      <c r="D58" s="77" t="s">
        <v>142</v>
      </c>
      <c r="E58" s="90"/>
      <c r="F58" s="72"/>
    </row>
    <row r="59" spans="2:6" ht="15" thickBot="1">
      <c r="B59" s="91" t="s">
        <v>2</v>
      </c>
      <c r="C59" s="77" t="s">
        <v>142</v>
      </c>
      <c r="D59" s="72"/>
      <c r="E59" s="72"/>
      <c r="F59" s="7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dl 2024 - 25</vt:lpstr>
      <vt:lpstr>PavoukVF</vt:lpstr>
      <vt:lpstr>PavoukMF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Sára Šíblová</dc:creator>
  <cp:lastModifiedBy>Libor</cp:lastModifiedBy>
  <dcterms:created xsi:type="dcterms:W3CDTF">2024-09-26T09:08:16Z</dcterms:created>
  <dcterms:modified xsi:type="dcterms:W3CDTF">2024-12-10T21:25:35Z</dcterms:modified>
</cp:coreProperties>
</file>